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spa\Documents\VYUKA\POPULEKOL\PopulCeska2024\"/>
    </mc:Choice>
  </mc:AlternateContent>
  <bookViews>
    <workbookView xWindow="0" yWindow="0" windowWidth="21763" windowHeight="861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4" i="1"/>
  <c r="I2" i="1" l="1"/>
  <c r="E4" i="1"/>
  <c r="L2" i="1"/>
  <c r="K2" i="1"/>
  <c r="H2" i="1"/>
  <c r="J2" i="1" s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C4" i="1"/>
  <c r="D4" i="1" s="1"/>
  <c r="B5" i="1" s="1"/>
  <c r="C5" i="1" s="1"/>
  <c r="D5" i="1" s="1"/>
  <c r="A5" i="1"/>
  <c r="B4" i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B6" i="1"/>
  <c r="C6" i="1" s="1"/>
  <c r="D6" i="1" s="1"/>
  <c r="B7" i="1" s="1"/>
  <c r="C7" i="1" s="1"/>
  <c r="D7" i="1" s="1"/>
  <c r="B8" i="1" s="1"/>
  <c r="C8" i="1" l="1"/>
  <c r="D8" i="1" s="1"/>
  <c r="B9" i="1" s="1"/>
  <c r="C9" i="1" l="1"/>
  <c r="D9" i="1" s="1"/>
  <c r="B10" i="1" s="1"/>
  <c r="C10" i="1" l="1"/>
  <c r="D10" i="1" s="1"/>
  <c r="B11" i="1" s="1"/>
  <c r="C11" i="1" l="1"/>
  <c r="D11" i="1" s="1"/>
  <c r="B12" i="1" s="1"/>
  <c r="C12" i="1" l="1"/>
  <c r="D12" i="1" s="1"/>
  <c r="B13" i="1" s="1"/>
  <c r="C13" i="1" l="1"/>
  <c r="D13" i="1" s="1"/>
  <c r="B14" i="1" s="1"/>
  <c r="C14" i="1" l="1"/>
  <c r="D14" i="1" s="1"/>
  <c r="B15" i="1" s="1"/>
  <c r="C15" i="1" l="1"/>
  <c r="D15" i="1" s="1"/>
  <c r="B16" i="1" s="1"/>
  <c r="C16" i="1" l="1"/>
  <c r="D16" i="1" s="1"/>
  <c r="B17" i="1" s="1"/>
  <c r="C17" i="1" l="1"/>
  <c r="D17" i="1" s="1"/>
  <c r="B18" i="1" s="1"/>
  <c r="C18" i="1" l="1"/>
  <c r="D18" i="1" s="1"/>
  <c r="B19" i="1" s="1"/>
  <c r="C19" i="1" l="1"/>
  <c r="D19" i="1" s="1"/>
  <c r="B20" i="1" s="1"/>
  <c r="C20" i="1" l="1"/>
  <c r="D20" i="1" s="1"/>
  <c r="B21" i="1" s="1"/>
  <c r="C21" i="1" l="1"/>
  <c r="D21" i="1" s="1"/>
  <c r="B22" i="1" s="1"/>
  <c r="C22" i="1" l="1"/>
  <c r="D22" i="1" s="1"/>
  <c r="B23" i="1" s="1"/>
  <c r="C23" i="1" l="1"/>
  <c r="D23" i="1" s="1"/>
  <c r="B24" i="1" s="1"/>
  <c r="C24" i="1" l="1"/>
  <c r="D24" i="1" s="1"/>
  <c r="B25" i="1" s="1"/>
  <c r="C25" i="1" l="1"/>
  <c r="D25" i="1" s="1"/>
  <c r="B26" i="1" s="1"/>
  <c r="C26" i="1" l="1"/>
  <c r="D26" i="1" s="1"/>
  <c r="B27" i="1" s="1"/>
  <c r="C27" i="1" l="1"/>
  <c r="D27" i="1" s="1"/>
  <c r="B28" i="1" s="1"/>
  <c r="C28" i="1" l="1"/>
  <c r="D28" i="1" s="1"/>
  <c r="B29" i="1" s="1"/>
  <c r="C29" i="1" l="1"/>
  <c r="D29" i="1" s="1"/>
  <c r="B30" i="1" s="1"/>
  <c r="C30" i="1" l="1"/>
  <c r="D30" i="1" s="1"/>
  <c r="B31" i="1" s="1"/>
  <c r="C31" i="1" l="1"/>
  <c r="D31" i="1" s="1"/>
  <c r="B32" i="1" s="1"/>
  <c r="C32" i="1" l="1"/>
  <c r="D32" i="1" s="1"/>
  <c r="B33" i="1" s="1"/>
  <c r="C33" i="1" l="1"/>
  <c r="D33" i="1" s="1"/>
  <c r="B34" i="1" s="1"/>
  <c r="C34" i="1" l="1"/>
  <c r="D34" i="1" s="1"/>
  <c r="B35" i="1" s="1"/>
  <c r="C35" i="1" l="1"/>
  <c r="D35" i="1" s="1"/>
  <c r="B36" i="1" s="1"/>
  <c r="C36" i="1" l="1"/>
  <c r="D36" i="1" s="1"/>
  <c r="B37" i="1" s="1"/>
  <c r="C37" i="1" l="1"/>
  <c r="D37" i="1" s="1"/>
  <c r="B38" i="1" s="1"/>
  <c r="C38" i="1" l="1"/>
  <c r="D38" i="1" s="1"/>
  <c r="B39" i="1" s="1"/>
  <c r="C39" i="1" l="1"/>
  <c r="D39" i="1" s="1"/>
  <c r="B40" i="1" s="1"/>
  <c r="C40" i="1" l="1"/>
  <c r="D40" i="1" s="1"/>
  <c r="B41" i="1" s="1"/>
  <c r="C41" i="1" l="1"/>
  <c r="D41" i="1" s="1"/>
  <c r="B42" i="1" s="1"/>
  <c r="C42" i="1" l="1"/>
  <c r="D42" i="1" s="1"/>
  <c r="B43" i="1" s="1"/>
  <c r="C43" i="1" l="1"/>
  <c r="D43" i="1" s="1"/>
  <c r="B44" i="1" s="1"/>
  <c r="C44" i="1" l="1"/>
  <c r="D44" i="1" s="1"/>
  <c r="B45" i="1" s="1"/>
  <c r="C45" i="1" l="1"/>
  <c r="D45" i="1" s="1"/>
  <c r="B46" i="1" s="1"/>
  <c r="C46" i="1" l="1"/>
  <c r="D46" i="1" s="1"/>
  <c r="B47" i="1" s="1"/>
  <c r="C47" i="1" l="1"/>
  <c r="D47" i="1" s="1"/>
  <c r="B48" i="1" s="1"/>
  <c r="C48" i="1" l="1"/>
  <c r="D48" i="1" s="1"/>
  <c r="B49" i="1" s="1"/>
  <c r="C49" i="1" l="1"/>
  <c r="D49" i="1" s="1"/>
  <c r="B50" i="1" s="1"/>
  <c r="C50" i="1" l="1"/>
  <c r="D50" i="1" s="1"/>
  <c r="B51" i="1" s="1"/>
  <c r="C51" i="1" l="1"/>
  <c r="D51" i="1" s="1"/>
  <c r="B52" i="1" s="1"/>
  <c r="C52" i="1" l="1"/>
  <c r="D52" i="1" s="1"/>
  <c r="B53" i="1" s="1"/>
  <c r="C53" i="1" l="1"/>
  <c r="D53" i="1" s="1"/>
  <c r="B54" i="1" s="1"/>
  <c r="C54" i="1" l="1"/>
  <c r="D54" i="1" s="1"/>
  <c r="B55" i="1" s="1"/>
  <c r="C55" i="1" l="1"/>
  <c r="D55" i="1" s="1"/>
  <c r="B56" i="1" s="1"/>
  <c r="C56" i="1" l="1"/>
  <c r="D56" i="1" s="1"/>
  <c r="B57" i="1" s="1"/>
  <c r="C57" i="1" l="1"/>
  <c r="D57" i="1" s="1"/>
  <c r="B58" i="1" s="1"/>
  <c r="C58" i="1" l="1"/>
  <c r="D58" i="1" s="1"/>
  <c r="B59" i="1" s="1"/>
  <c r="C59" i="1" l="1"/>
  <c r="D59" i="1" s="1"/>
  <c r="B60" i="1" s="1"/>
  <c r="C60" i="1" l="1"/>
  <c r="D60" i="1" s="1"/>
  <c r="B61" i="1" s="1"/>
  <c r="C61" i="1" l="1"/>
  <c r="D61" i="1" s="1"/>
  <c r="B62" i="1" s="1"/>
  <c r="C62" i="1" l="1"/>
  <c r="D62" i="1" s="1"/>
  <c r="B63" i="1" s="1"/>
  <c r="C63" i="1" l="1"/>
  <c r="D63" i="1" s="1"/>
  <c r="B64" i="1" s="1"/>
  <c r="C64" i="1" l="1"/>
  <c r="D64" i="1" s="1"/>
  <c r="B65" i="1" s="1"/>
  <c r="C65" i="1" l="1"/>
  <c r="D65" i="1" s="1"/>
  <c r="B66" i="1" s="1"/>
  <c r="C66" i="1" l="1"/>
  <c r="D66" i="1" s="1"/>
  <c r="B67" i="1" s="1"/>
  <c r="C67" i="1" l="1"/>
  <c r="D67" i="1" s="1"/>
  <c r="B68" i="1" s="1"/>
  <c r="C68" i="1" l="1"/>
  <c r="D68" i="1" s="1"/>
  <c r="B69" i="1" s="1"/>
  <c r="C69" i="1" l="1"/>
  <c r="D69" i="1" s="1"/>
  <c r="B70" i="1" s="1"/>
  <c r="C70" i="1" l="1"/>
  <c r="D70" i="1" s="1"/>
  <c r="B71" i="1" s="1"/>
  <c r="C71" i="1" l="1"/>
  <c r="D71" i="1" s="1"/>
  <c r="B72" i="1" s="1"/>
  <c r="C72" i="1" l="1"/>
  <c r="D72" i="1" s="1"/>
  <c r="B73" i="1" s="1"/>
  <c r="C73" i="1" l="1"/>
  <c r="D73" i="1" s="1"/>
  <c r="B74" i="1" s="1"/>
  <c r="C74" i="1" l="1"/>
  <c r="D74" i="1" s="1"/>
  <c r="B75" i="1" s="1"/>
  <c r="C75" i="1" l="1"/>
  <c r="D75" i="1" s="1"/>
  <c r="B76" i="1" s="1"/>
  <c r="C76" i="1" l="1"/>
  <c r="D76" i="1" s="1"/>
  <c r="B77" i="1" s="1"/>
  <c r="C77" i="1" l="1"/>
  <c r="D77" i="1" s="1"/>
  <c r="B78" i="1" s="1"/>
  <c r="C78" i="1" l="1"/>
  <c r="D78" i="1" s="1"/>
  <c r="B79" i="1" s="1"/>
  <c r="C79" i="1" l="1"/>
  <c r="D79" i="1" s="1"/>
  <c r="B80" i="1" s="1"/>
  <c r="C80" i="1" l="1"/>
  <c r="D80" i="1" s="1"/>
  <c r="B81" i="1" s="1"/>
  <c r="C81" i="1" l="1"/>
  <c r="D81" i="1" s="1"/>
  <c r="B82" i="1" s="1"/>
  <c r="C82" i="1" l="1"/>
  <c r="D82" i="1" s="1"/>
  <c r="B83" i="1" s="1"/>
  <c r="C83" i="1" l="1"/>
  <c r="D83" i="1" s="1"/>
  <c r="B84" i="1" s="1"/>
  <c r="C84" i="1" l="1"/>
  <c r="D84" i="1" s="1"/>
  <c r="B85" i="1" s="1"/>
  <c r="C85" i="1" l="1"/>
  <c r="D85" i="1" s="1"/>
  <c r="B86" i="1" s="1"/>
  <c r="C86" i="1" l="1"/>
  <c r="D86" i="1" s="1"/>
  <c r="B87" i="1" s="1"/>
  <c r="C87" i="1" l="1"/>
  <c r="D87" i="1" s="1"/>
  <c r="B88" i="1" s="1"/>
  <c r="C88" i="1" l="1"/>
  <c r="D88" i="1" s="1"/>
  <c r="B89" i="1" s="1"/>
  <c r="C89" i="1" l="1"/>
  <c r="D89" i="1" s="1"/>
  <c r="B90" i="1" s="1"/>
  <c r="C90" i="1" l="1"/>
  <c r="D90" i="1" s="1"/>
  <c r="B91" i="1" s="1"/>
  <c r="C91" i="1" l="1"/>
  <c r="D91" i="1" s="1"/>
  <c r="B92" i="1" s="1"/>
  <c r="C92" i="1" l="1"/>
  <c r="D92" i="1" s="1"/>
  <c r="B93" i="1" s="1"/>
  <c r="C93" i="1" l="1"/>
  <c r="D93" i="1" s="1"/>
  <c r="B94" i="1" s="1"/>
  <c r="C94" i="1" l="1"/>
  <c r="D94" i="1" s="1"/>
  <c r="B95" i="1" s="1"/>
  <c r="C95" i="1" l="1"/>
  <c r="D95" i="1" s="1"/>
  <c r="B96" i="1" s="1"/>
  <c r="C96" i="1" l="1"/>
  <c r="D96" i="1" s="1"/>
  <c r="B97" i="1" s="1"/>
  <c r="C97" i="1" l="1"/>
  <c r="D97" i="1" s="1"/>
  <c r="B98" i="1" s="1"/>
  <c r="C98" i="1" l="1"/>
  <c r="D98" i="1" s="1"/>
  <c r="B99" i="1" s="1"/>
  <c r="C99" i="1" l="1"/>
  <c r="D99" i="1" s="1"/>
  <c r="B100" i="1" s="1"/>
  <c r="C100" i="1" l="1"/>
  <c r="D100" i="1" s="1"/>
  <c r="B101" i="1" s="1"/>
  <c r="C101" i="1" l="1"/>
  <c r="D101" i="1" s="1"/>
  <c r="B102" i="1" s="1"/>
  <c r="C102" i="1" l="1"/>
  <c r="D102" i="1" s="1"/>
  <c r="B103" i="1" s="1"/>
  <c r="C103" i="1" l="1"/>
  <c r="D103" i="1" s="1"/>
  <c r="B104" i="1" s="1"/>
  <c r="C104" i="1" l="1"/>
  <c r="D104" i="1" s="1"/>
  <c r="B105" i="1" s="1"/>
  <c r="C105" i="1" s="1"/>
  <c r="D105" i="1" s="1"/>
  <c r="B106" i="1" s="1"/>
  <c r="C106" i="1" s="1"/>
  <c r="D106" i="1" s="1"/>
  <c r="B107" i="1" s="1"/>
  <c r="C107" i="1" s="1"/>
  <c r="D107" i="1" s="1"/>
  <c r="B108" i="1" s="1"/>
  <c r="C108" i="1" s="1"/>
  <c r="D108" i="1" s="1"/>
  <c r="B109" i="1" s="1"/>
  <c r="C109" i="1" s="1"/>
  <c r="D109" i="1" s="1"/>
  <c r="B110" i="1" s="1"/>
  <c r="C110" i="1" s="1"/>
  <c r="D110" i="1" s="1"/>
  <c r="B111" i="1" s="1"/>
  <c r="C111" i="1" s="1"/>
  <c r="D111" i="1" s="1"/>
  <c r="B112" i="1" s="1"/>
  <c r="C112" i="1" s="1"/>
  <c r="D112" i="1" s="1"/>
  <c r="B113" i="1" s="1"/>
  <c r="C113" i="1" l="1"/>
  <c r="D113" i="1" s="1"/>
  <c r="B114" i="1" s="1"/>
  <c r="C114" i="1" l="1"/>
  <c r="D114" i="1" s="1"/>
  <c r="B115" i="1" s="1"/>
  <c r="C115" i="1" s="1"/>
  <c r="D115" i="1" s="1"/>
  <c r="B116" i="1" s="1"/>
  <c r="C116" i="1" s="1"/>
  <c r="D116" i="1" s="1"/>
  <c r="B117" i="1" s="1"/>
  <c r="C117" i="1" l="1"/>
  <c r="D117" i="1" s="1"/>
  <c r="B118" i="1"/>
  <c r="C118" i="1" s="1"/>
  <c r="D118" i="1" s="1"/>
  <c r="B119" i="1" s="1"/>
  <c r="C119" i="1" s="1"/>
  <c r="D119" i="1" s="1"/>
  <c r="B120" i="1" s="1"/>
  <c r="C120" i="1" s="1"/>
  <c r="D120" i="1" s="1"/>
  <c r="B121" i="1" s="1"/>
  <c r="C121" i="1" l="1"/>
  <c r="D121" i="1" s="1"/>
  <c r="B122" i="1" s="1"/>
  <c r="C122" i="1" l="1"/>
  <c r="D122" i="1" s="1"/>
  <c r="B123" i="1" s="1"/>
  <c r="C123" i="1" s="1"/>
  <c r="D123" i="1" s="1"/>
  <c r="B124" i="1" s="1"/>
  <c r="C124" i="1" s="1"/>
  <c r="D124" i="1" s="1"/>
  <c r="B125" i="1" s="1"/>
  <c r="C125" i="1" s="1"/>
  <c r="D125" i="1" s="1"/>
  <c r="B126" i="1" s="1"/>
  <c r="C126" i="1" l="1"/>
  <c r="D126" i="1" s="1"/>
  <c r="B127" i="1" s="1"/>
  <c r="C127" i="1" s="1"/>
  <c r="D127" i="1" s="1"/>
  <c r="B128" i="1" s="1"/>
  <c r="C128" i="1" s="1"/>
  <c r="D128" i="1" s="1"/>
  <c r="B129" i="1" s="1"/>
  <c r="C129" i="1" l="1"/>
  <c r="D129" i="1" s="1"/>
  <c r="B130" i="1" s="1"/>
  <c r="C130" i="1" s="1"/>
  <c r="D130" i="1" s="1"/>
  <c r="B131" i="1" s="1"/>
  <c r="C131" i="1" s="1"/>
  <c r="D131" i="1" s="1"/>
  <c r="B132" i="1" s="1"/>
  <c r="C132" i="1" s="1"/>
  <c r="D132" i="1" s="1"/>
  <c r="B133" i="1" s="1"/>
  <c r="C133" i="1" l="1"/>
  <c r="D133" i="1" s="1"/>
  <c r="B134" i="1" s="1"/>
  <c r="C134" i="1" l="1"/>
  <c r="D134" i="1" s="1"/>
  <c r="B135" i="1" s="1"/>
  <c r="C135" i="1" s="1"/>
  <c r="D135" i="1" s="1"/>
  <c r="B136" i="1" s="1"/>
  <c r="C136" i="1" s="1"/>
  <c r="D136" i="1" s="1"/>
  <c r="B137" i="1" s="1"/>
  <c r="C137" i="1" l="1"/>
  <c r="D137" i="1" s="1"/>
  <c r="B138" i="1" s="1"/>
  <c r="C138" i="1" s="1"/>
  <c r="D138" i="1" s="1"/>
  <c r="B139" i="1" s="1"/>
  <c r="C139" i="1" s="1"/>
  <c r="D139" i="1" s="1"/>
  <c r="B140" i="1" s="1"/>
  <c r="C140" i="1" s="1"/>
  <c r="D140" i="1" s="1"/>
  <c r="B141" i="1" s="1"/>
  <c r="C141" i="1" s="1"/>
  <c r="D141" i="1" s="1"/>
  <c r="B142" i="1" s="1"/>
  <c r="C142" i="1" l="1"/>
  <c r="D142" i="1" s="1"/>
  <c r="B143" i="1" s="1"/>
  <c r="C143" i="1" s="1"/>
  <c r="D143" i="1" s="1"/>
  <c r="B144" i="1" s="1"/>
  <c r="C144" i="1" s="1"/>
  <c r="D144" i="1" s="1"/>
  <c r="B145" i="1" s="1"/>
  <c r="C145" i="1" l="1"/>
  <c r="D145" i="1" s="1"/>
  <c r="B146" i="1" s="1"/>
  <c r="C146" i="1" l="1"/>
  <c r="D146" i="1" s="1"/>
  <c r="B147" i="1"/>
  <c r="C147" i="1" s="1"/>
  <c r="D147" i="1" s="1"/>
  <c r="B148" i="1" s="1"/>
  <c r="C148" i="1" s="1"/>
  <c r="D148" i="1" s="1"/>
  <c r="B149" i="1" s="1"/>
  <c r="C149" i="1" l="1"/>
  <c r="D149" i="1" s="1"/>
  <c r="B150" i="1" s="1"/>
  <c r="C150" i="1" l="1"/>
  <c r="D150" i="1" s="1"/>
  <c r="B151" i="1" s="1"/>
  <c r="C151" i="1" s="1"/>
  <c r="D151" i="1" s="1"/>
  <c r="B152" i="1" s="1"/>
  <c r="C152" i="1" s="1"/>
  <c r="D152" i="1" s="1"/>
  <c r="B153" i="1" s="1"/>
  <c r="C153" i="1" l="1"/>
  <c r="D153" i="1" s="1"/>
  <c r="B154" i="1" s="1"/>
  <c r="C154" i="1" l="1"/>
  <c r="D154" i="1" s="1"/>
  <c r="B155" i="1" s="1"/>
  <c r="C155" i="1" s="1"/>
  <c r="D155" i="1" s="1"/>
  <c r="B156" i="1" s="1"/>
  <c r="C156" i="1" s="1"/>
  <c r="D156" i="1" s="1"/>
  <c r="B157" i="1" s="1"/>
  <c r="C157" i="1" l="1"/>
  <c r="D157" i="1" s="1"/>
  <c r="B158" i="1" s="1"/>
  <c r="C158" i="1" l="1"/>
  <c r="D158" i="1" s="1"/>
  <c r="B159" i="1" s="1"/>
  <c r="C159" i="1" s="1"/>
  <c r="D159" i="1" s="1"/>
  <c r="B160" i="1" s="1"/>
  <c r="C160" i="1" s="1"/>
  <c r="D160" i="1" s="1"/>
  <c r="B161" i="1" s="1"/>
  <c r="C161" i="1" s="1"/>
  <c r="D161" i="1" s="1"/>
  <c r="B162" i="1" s="1"/>
  <c r="C162" i="1" l="1"/>
  <c r="D162" i="1" s="1"/>
  <c r="B163" i="1" s="1"/>
  <c r="C163" i="1" s="1"/>
  <c r="D163" i="1" s="1"/>
  <c r="B164" i="1" s="1"/>
  <c r="C164" i="1" s="1"/>
  <c r="D164" i="1" s="1"/>
  <c r="B165" i="1" s="1"/>
  <c r="C165" i="1" l="1"/>
  <c r="D165" i="1" s="1"/>
  <c r="B166" i="1" s="1"/>
  <c r="C166" i="1" l="1"/>
  <c r="D166" i="1" s="1"/>
  <c r="B167" i="1" s="1"/>
  <c r="C167" i="1" s="1"/>
  <c r="D167" i="1" s="1"/>
  <c r="B168" i="1" s="1"/>
  <c r="C168" i="1" s="1"/>
  <c r="D168" i="1" s="1"/>
  <c r="B169" i="1" s="1"/>
  <c r="C169" i="1" s="1"/>
  <c r="D169" i="1" s="1"/>
  <c r="B170" i="1" s="1"/>
  <c r="C170" i="1" l="1"/>
  <c r="D170" i="1" s="1"/>
  <c r="B171" i="1"/>
  <c r="C171" i="1" s="1"/>
  <c r="D171" i="1" s="1"/>
  <c r="B172" i="1" s="1"/>
  <c r="C172" i="1" s="1"/>
  <c r="D172" i="1" s="1"/>
  <c r="B173" i="1" s="1"/>
  <c r="C173" i="1" l="1"/>
  <c r="D173" i="1" s="1"/>
  <c r="B174" i="1" s="1"/>
  <c r="C174" i="1" l="1"/>
  <c r="D174" i="1" s="1"/>
  <c r="B175" i="1" s="1"/>
  <c r="C175" i="1" s="1"/>
  <c r="D175" i="1" s="1"/>
  <c r="B176" i="1" s="1"/>
  <c r="C176" i="1" s="1"/>
  <c r="D176" i="1" s="1"/>
  <c r="B177" i="1" s="1"/>
  <c r="C177" i="1" l="1"/>
  <c r="D177" i="1" s="1"/>
  <c r="B178" i="1" s="1"/>
  <c r="C178" i="1" s="1"/>
  <c r="D178" i="1" s="1"/>
  <c r="B179" i="1" s="1"/>
  <c r="C179" i="1" s="1"/>
  <c r="D179" i="1" s="1"/>
  <c r="B180" i="1" s="1"/>
  <c r="C180" i="1" s="1"/>
  <c r="D180" i="1" s="1"/>
  <c r="B181" i="1" s="1"/>
  <c r="C181" i="1" s="1"/>
  <c r="D181" i="1" s="1"/>
  <c r="B182" i="1" s="1"/>
  <c r="C182" i="1" s="1"/>
  <c r="D182" i="1" s="1"/>
  <c r="B183" i="1" s="1"/>
  <c r="C183" i="1" s="1"/>
  <c r="D183" i="1" s="1"/>
  <c r="B184" i="1" s="1"/>
  <c r="C184" i="1" s="1"/>
  <c r="D184" i="1" s="1"/>
  <c r="B185" i="1" s="1"/>
  <c r="C185" i="1" s="1"/>
  <c r="D185" i="1" s="1"/>
  <c r="B186" i="1" s="1"/>
  <c r="C186" i="1" l="1"/>
  <c r="D186" i="1" s="1"/>
  <c r="B187" i="1" s="1"/>
  <c r="C187" i="1" s="1"/>
  <c r="D187" i="1" s="1"/>
  <c r="B188" i="1" s="1"/>
  <c r="C188" i="1" s="1"/>
  <c r="D188" i="1" s="1"/>
  <c r="B189" i="1" s="1"/>
  <c r="C189" i="1" s="1"/>
  <c r="D189" i="1" s="1"/>
  <c r="B190" i="1" s="1"/>
  <c r="C190" i="1" l="1"/>
  <c r="D190" i="1" s="1"/>
  <c r="B191" i="1" s="1"/>
  <c r="C191" i="1" s="1"/>
  <c r="D191" i="1" s="1"/>
  <c r="B192" i="1" s="1"/>
  <c r="C192" i="1" s="1"/>
  <c r="D192" i="1" s="1"/>
  <c r="B193" i="1" s="1"/>
  <c r="C193" i="1" l="1"/>
  <c r="D193" i="1" s="1"/>
  <c r="B194" i="1" s="1"/>
  <c r="C194" i="1" l="1"/>
  <c r="D194" i="1" s="1"/>
  <c r="B195" i="1" s="1"/>
  <c r="C195" i="1" s="1"/>
  <c r="D195" i="1" s="1"/>
  <c r="B196" i="1" s="1"/>
  <c r="C196" i="1" s="1"/>
  <c r="D196" i="1" s="1"/>
  <c r="B197" i="1" s="1"/>
  <c r="C197" i="1" l="1"/>
  <c r="D197" i="1" s="1"/>
  <c r="B198" i="1" s="1"/>
  <c r="C198" i="1" l="1"/>
  <c r="D198" i="1" s="1"/>
  <c r="B199" i="1" s="1"/>
  <c r="C199" i="1" s="1"/>
  <c r="D199" i="1" s="1"/>
  <c r="B200" i="1" s="1"/>
  <c r="C200" i="1" s="1"/>
  <c r="D200" i="1" s="1"/>
  <c r="B201" i="1" s="1"/>
  <c r="C201" i="1" l="1"/>
  <c r="D201" i="1" s="1"/>
  <c r="B202" i="1" s="1"/>
  <c r="C202" i="1" l="1"/>
  <c r="D202" i="1" s="1"/>
  <c r="B203" i="1" s="1"/>
  <c r="C203" i="1" s="1"/>
  <c r="D203" i="1" s="1"/>
  <c r="B204" i="1" s="1"/>
  <c r="C204" i="1" s="1"/>
  <c r="D204" i="1" s="1"/>
</calcChain>
</file>

<file path=xl/sharedStrings.xml><?xml version="1.0" encoding="utf-8"?>
<sst xmlns="http://schemas.openxmlformats.org/spreadsheetml/2006/main" count="19" uniqueCount="17">
  <si>
    <t>N0</t>
  </si>
  <si>
    <t>mu</t>
  </si>
  <si>
    <t>S</t>
  </si>
  <si>
    <t>Q</t>
  </si>
  <si>
    <t xml:space="preserve">K </t>
  </si>
  <si>
    <t>mumax</t>
  </si>
  <si>
    <t>m</t>
  </si>
  <si>
    <t>t</t>
  </si>
  <si>
    <t>N</t>
  </si>
  <si>
    <t>R</t>
  </si>
  <si>
    <t>R*</t>
  </si>
  <si>
    <t>S/K</t>
  </si>
  <si>
    <t>m/(mumax-m)</t>
  </si>
  <si>
    <t>N* = carrying capacity</t>
  </si>
  <si>
    <t>N in logistic equation</t>
  </si>
  <si>
    <t>r v log rovnici</t>
  </si>
  <si>
    <t>mu-m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</si>
</sst>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According to Tilman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List1!$B$4:$B$204</c:f>
              <c:numCache>
                <c:formatCode>General</c:formatCode>
                <c:ptCount val="201"/>
                <c:pt idx="0">
                  <c:v>5</c:v>
                </c:pt>
                <c:pt idx="1">
                  <c:v>5.2042334096109837</c:v>
                </c:pt>
                <c:pt idx="2">
                  <c:v>5.4167957148882451</c:v>
                </c:pt>
                <c:pt idx="3">
                  <c:v>5.6380254566697365</c:v>
                </c:pt>
                <c:pt idx="4">
                  <c:v>5.8682748417269055</c:v>
                </c:pt>
                <c:pt idx="5">
                  <c:v>6.1079102863933059</c:v>
                </c:pt>
                <c:pt idx="6">
                  <c:v>6.3573129811293523</c:v>
                </c:pt>
                <c:pt idx="7">
                  <c:v>6.6168794767690002</c:v>
                </c:pt>
                <c:pt idx="8">
                  <c:v>6.8870222932151437</c:v>
                </c:pt>
                <c:pt idx="9">
                  <c:v>7.1681705513715723</c:v>
                </c:pt>
                <c:pt idx="10">
                  <c:v>7.4607706291203693</c:v>
                </c:pt>
                <c:pt idx="11">
                  <c:v>7.7652868421745147</c:v>
                </c:pt>
                <c:pt idx="12">
                  <c:v>8.0822021506561619</c:v>
                </c:pt>
                <c:pt idx="13">
                  <c:v>8.4120188922714618</c:v>
                </c:pt>
                <c:pt idx="14">
                  <c:v>8.7552595429727003</c:v>
                </c:pt>
                <c:pt idx="15">
                  <c:v>9.1124675060179978</c:v>
                </c:pt>
                <c:pt idx="16">
                  <c:v>9.484207930357444</c:v>
                </c:pt>
                <c:pt idx="17">
                  <c:v>9.8710685592923966</c:v>
                </c:pt>
                <c:pt idx="18">
                  <c:v>10.273660610371422</c:v>
                </c:pt>
                <c:pt idx="19">
                  <c:v>10.692619687501914</c:v>
                </c:pt>
                <c:pt idx="20">
                  <c:v>11.128606726270384</c:v>
                </c:pt>
                <c:pt idx="21">
                  <c:v>11.582308973476788</c:v>
                </c:pt>
                <c:pt idx="22">
                  <c:v>12.054441001898475</c:v>
                </c:pt>
                <c:pt idx="23">
                  <c:v>12.545745761307275</c:v>
                </c:pt>
                <c:pt idx="24">
                  <c:v>13.056995666768538</c:v>
                </c:pt>
                <c:pt idx="25">
                  <c:v>13.588993725253061</c:v>
                </c:pt>
                <c:pt idx="26">
                  <c:v>14.142574701591553</c:v>
                </c:pt>
                <c:pt idx="27">
                  <c:v>14.718606324795946</c:v>
                </c:pt>
                <c:pt idx="28">
                  <c:v>15.317990535762091</c:v>
                </c:pt>
                <c:pt idx="29">
                  <c:v>15.94166477735337</c:v>
                </c:pt>
                <c:pt idx="30">
                  <c:v>16.590603327844217</c:v>
                </c:pt>
                <c:pt idx="31">
                  <c:v>17.265818678675227</c:v>
                </c:pt>
                <c:pt idx="32">
                  <c:v>17.968362957437307</c:v>
                </c:pt>
                <c:pt idx="33">
                  <c:v>18.699329396959559</c:v>
                </c:pt>
                <c:pt idx="34">
                  <c:v>19.459853851323999</c:v>
                </c:pt>
                <c:pt idx="35">
                  <c:v>20.251116359568233</c:v>
                </c:pt>
                <c:pt idx="36">
                  <c:v>21.07434275776378</c:v>
                </c:pt>
                <c:pt idx="37">
                  <c:v>21.930806340071634</c:v>
                </c:pt>
                <c:pt idx="38">
                  <c:v>22.821829569276254</c:v>
                </c:pt>
                <c:pt idx="39">
                  <c:v>23.748785837182847</c:v>
                </c:pt>
                <c:pt idx="40">
                  <c:v>24.713101275128849</c:v>
                </c:pt>
                <c:pt idx="41">
                  <c:v>25.716256614706761</c:v>
                </c:pt>
                <c:pt idx="42">
                  <c:v>26.759789098619883</c:v>
                </c:pt>
                <c:pt idx="43">
                  <c:v>27.845294441392358</c:v>
                </c:pt>
                <c:pt idx="44">
                  <c:v>28.974428839427688</c:v>
                </c:pt>
                <c:pt idx="45">
                  <c:v>30.148911029652396</c:v>
                </c:pt>
                <c:pt idx="46">
                  <c:v>31.370524395690381</c:v>
                </c:pt>
                <c:pt idx="47">
                  <c:v>32.641119120185131</c:v>
                </c:pt>
                <c:pt idx="48">
                  <c:v>33.962614381516772</c:v>
                </c:pt>
                <c:pt idx="49">
                  <c:v>35.337000592744964</c:v>
                </c:pt>
                <c:pt idx="50">
                  <c:v>36.76634168014084</c:v>
                </c:pt>
                <c:pt idx="51">
                  <c:v>38.252777398146677</c:v>
                </c:pt>
                <c:pt idx="52">
                  <c:v>39.798525677013764</c:v>
                </c:pt>
                <c:pt idx="53">
                  <c:v>41.405884998710036</c:v>
                </c:pt>
                <c:pt idx="54">
                  <c:v>43.077236795951805</c:v>
                </c:pt>
                <c:pt idx="55">
                  <c:v>44.815047868388838</c:v>
                </c:pt>
                <c:pt idx="56">
                  <c:v>46.62187280905006</c:v>
                </c:pt>
                <c:pt idx="57">
                  <c:v>48.500356433126299</c:v>
                </c:pt>
                <c:pt idx="58">
                  <c:v>50.453236200015297</c:v>
                </c:pt>
                <c:pt idx="59">
                  <c:v>52.483344618268234</c:v>
                </c:pt>
                <c:pt idx="60">
                  <c:v>54.593611621640896</c:v>
                </c:pt>
                <c:pt idx="61">
                  <c:v>56.787066902849396</c:v>
                </c:pt>
                <c:pt idx="62">
                  <c:v>59.066842189840102</c:v>
                </c:pt>
                <c:pt idx="63">
                  <c:v>61.436173447384753</c:v>
                </c:pt>
                <c:pt idx="64">
                  <c:v>63.898402984579867</c:v>
                </c:pt>
                <c:pt idx="65">
                  <c:v>66.456981446337309</c:v>
                </c:pt>
                <c:pt idx="66">
                  <c:v>69.115469664169026</c:v>
                </c:pt>
                <c:pt idx="67">
                  <c:v>71.877540338459013</c:v>
                </c:pt>
                <c:pt idx="68">
                  <c:v>74.74697952093986</c:v>
                </c:pt>
                <c:pt idx="69">
                  <c:v>77.727687862206537</c:v>
                </c:pt>
                <c:pt idx="70">
                  <c:v>80.823681584755036</c:v>
                </c:pt>
                <c:pt idx="71">
                  <c:v>84.039093137173552</c:v>
                </c:pt>
                <c:pt idx="72">
                  <c:v>87.378171479674009</c:v>
                </c:pt>
                <c:pt idx="73">
                  <c:v>90.845281945061132</c:v>
                </c:pt>
                <c:pt idx="74">
                  <c:v>94.44490561241291</c:v>
                </c:pt>
                <c:pt idx="75">
                  <c:v>98.181638123098423</c:v>
                </c:pt>
                <c:pt idx="76">
                  <c:v>102.06018786018255</c:v>
                </c:pt>
                <c:pt idx="77">
                  <c:v>106.085373402644</c:v>
                </c:pt>
                <c:pt idx="78">
                  <c:v>110.26212015502864</c:v>
                </c:pt>
                <c:pt idx="79">
                  <c:v>114.59545604102487</c:v>
                </c:pt>
                <c:pt idx="80">
                  <c:v>119.09050613580723</c:v>
                </c:pt>
                <c:pt idx="81">
                  <c:v>123.7524860966562</c:v>
                </c:pt>
                <c:pt idx="82">
                  <c:v>128.5866942341051</c:v>
                </c:pt>
                <c:pt idx="83">
                  <c:v>133.59850204643934</c:v>
                </c:pt>
                <c:pt idx="84">
                  <c:v>138.7933430184992</c:v>
                </c:pt>
                <c:pt idx="85">
                  <c:v>144.17669946109541</c:v>
                </c:pt>
                <c:pt idx="86">
                  <c:v>149.75408713958279</c:v>
                </c:pt>
                <c:pt idx="87">
                  <c:v>155.5310374088487</c:v>
                </c:pt>
                <c:pt idx="88">
                  <c:v>161.513076536716</c:v>
                </c:pt>
                <c:pt idx="89">
                  <c:v>167.70570185803825</c:v>
                </c:pt>
                <c:pt idx="90">
                  <c:v>174.11435435703592</c:v>
                </c:pt>
                <c:pt idx="91">
                  <c:v>180.74438722509038</c:v>
                </c:pt>
                <c:pt idx="92">
                  <c:v>187.60102988464487</c:v>
                </c:pt>
                <c:pt idx="93">
                  <c:v>194.6893469063879</c:v>
                </c:pt>
                <c:pt idx="94">
                  <c:v>202.01419117583183</c:v>
                </c:pt>
                <c:pt idx="95">
                  <c:v>209.58015058608402</c:v>
                </c:pt>
                <c:pt idx="96">
                  <c:v>217.39148744543931</c:v>
                </c:pt>
                <c:pt idx="97">
                  <c:v>225.45206969094261</c:v>
                </c:pt>
                <c:pt idx="98">
                  <c:v>233.76529289207389</c:v>
                </c:pt>
                <c:pt idx="99">
                  <c:v>242.33399191240221</c:v>
                </c:pt>
                <c:pt idx="100">
                  <c:v>251.16034097230204</c:v>
                </c:pt>
                <c:pt idx="101">
                  <c:v>260.24574072447808</c:v>
                </c:pt>
                <c:pt idx="102">
                  <c:v>269.59069081943431</c:v>
                </c:pt>
                <c:pt idx="103">
                  <c:v>279.19464630563817</c:v>
                </c:pt>
                <c:pt idx="104">
                  <c:v>289.0558560875952</c:v>
                </c:pt>
                <c:pt idx="105">
                  <c:v>299.17118156743152</c:v>
                </c:pt>
                <c:pt idx="106">
                  <c:v>309.53589354128098</c:v>
                </c:pt>
                <c:pt idx="107">
                  <c:v>320.14344543900904</c:v>
                </c:pt>
                <c:pt idx="108">
                  <c:v>330.98522112505384</c:v>
                </c:pt>
                <c:pt idx="109">
                  <c:v>342.05025577665663</c:v>
                </c:pt>
                <c:pt idx="110">
                  <c:v>353.32492890334424</c:v>
                </c:pt>
                <c:pt idx="111">
                  <c:v>364.79262947804438</c:v>
                </c:pt>
                <c:pt idx="112">
                  <c:v>376.43339456420051</c:v>
                </c:pt>
                <c:pt idx="113">
                  <c:v>388.22352494158793</c:v>
                </c:pt>
                <c:pt idx="114">
                  <c:v>400.13518431024227</c:v>
                </c:pt>
                <c:pt idx="115">
                  <c:v>412.13599300285176</c:v>
                </c:pt>
                <c:pt idx="116">
                  <c:v>424.18863313268611</c:v>
                </c:pt>
                <c:pt idx="117">
                  <c:v>436.25049014531345</c:v>
                </c:pt>
                <c:pt idx="118">
                  <c:v>448.27336618362295</c:v>
                </c:pt>
                <c:pt idx="119">
                  <c:v>460.20331368916948</c:v>
                </c:pt>
                <c:pt idx="120">
                  <c:v>471.98065298838412</c:v>
                </c:pt>
                <c:pt idx="121">
                  <c:v>483.54025415986234</c:v>
                </c:pt>
                <c:pt idx="122">
                  <c:v>494.81217876427189</c:v>
                </c:pt>
                <c:pt idx="123">
                  <c:v>505.72278648356479</c:v>
                </c:pt>
                <c:pt idx="124">
                  <c:v>516.19640815473167</c:v>
                </c:pt>
                <c:pt idx="125">
                  <c:v>526.15766026913161</c:v>
                </c:pt>
                <c:pt idx="126">
                  <c:v>535.53441578461911</c:v>
                </c:pt>
                <c:pt idx="127">
                  <c:v>544.26134397230646</c:v>
                </c:pt>
                <c:pt idx="128">
                  <c:v>552.28378979925446</c:v>
                </c:pt>
                <c:pt idx="129">
                  <c:v>559.56160141095984</c:v>
                </c:pt>
                <c:pt idx="130">
                  <c:v>566.07237701947088</c:v>
                </c:pt>
                <c:pt idx="131">
                  <c:v>571.81355254855544</c:v>
                </c:pt>
                <c:pt idx="132">
                  <c:v>576.80284629716743</c:v>
                </c:pt>
                <c:pt idx="133">
                  <c:v>581.07683296108655</c:v>
                </c:pt>
                <c:pt idx="134">
                  <c:v>584.68778354305914</c:v>
                </c:pt>
                <c:pt idx="135">
                  <c:v>587.69926485345559</c:v>
                </c:pt>
                <c:pt idx="136">
                  <c:v>590.18121604737553</c:v>
                </c:pt>
                <c:pt idx="137">
                  <c:v>592.20523845204957</c:v>
                </c:pt>
                <c:pt idx="138">
                  <c:v>593.84066711175899</c:v>
                </c:pt>
                <c:pt idx="139">
                  <c:v>595.15172612668482</c:v>
                </c:pt>
                <c:pt idx="140">
                  <c:v>596.19580812238894</c:v>
                </c:pt>
                <c:pt idx="141">
                  <c:v>597.02273104054586</c:v>
                </c:pt>
                <c:pt idx="142">
                  <c:v>597.6747336050264</c:v>
                </c:pt>
                <c:pt idx="143">
                  <c:v>598.18695803309799</c:v>
                </c:pt>
                <c:pt idx="144">
                  <c:v>598.58820374041284</c:v>
                </c:pt>
                <c:pt idx="145">
                  <c:v>598.90179006061112</c:v>
                </c:pt>
                <c:pt idx="146">
                  <c:v>599.14642010894283</c:v>
                </c:pt>
                <c:pt idx="147">
                  <c:v>599.33698240884041</c:v>
                </c:pt>
                <c:pt idx="148">
                  <c:v>599.48525919385281</c:v>
                </c:pt>
                <c:pt idx="149">
                  <c:v>599.60053150074805</c:v>
                </c:pt>
                <c:pt idx="150">
                  <c:v>599.69008377258672</c:v>
                </c:pt>
                <c:pt idx="151">
                  <c:v>599.75961728400273</c:v>
                </c:pt>
                <c:pt idx="152">
                  <c:v>599.81358443038914</c:v>
                </c:pt>
                <c:pt idx="153">
                  <c:v>599.85545636016752</c:v>
                </c:pt>
                <c:pt idx="154">
                  <c:v>599.88793563426225</c:v>
                </c:pt>
                <c:pt idx="155">
                  <c:v>599.91312423655938</c:v>
                </c:pt>
                <c:pt idx="156">
                  <c:v>599.93265572696066</c:v>
                </c:pt>
                <c:pt idx="157">
                  <c:v>599.94779883916124</c:v>
                </c:pt>
                <c:pt idx="158">
                  <c:v>599.95953848231693</c:v>
                </c:pt>
                <c:pt idx="159">
                  <c:v>599.96863894823025</c:v>
                </c:pt>
                <c:pt idx="160">
                  <c:v>599.97569315685462</c:v>
                </c:pt>
                <c:pt idx="161">
                  <c:v>599.98116097821276</c:v>
                </c:pt>
                <c:pt idx="162">
                  <c:v>599.98539902621894</c:v>
                </c:pt>
                <c:pt idx="163">
                  <c:v>599.98868380566671</c:v>
                </c:pt>
                <c:pt idx="164">
                  <c:v>599.99122968529809</c:v>
                </c:pt>
                <c:pt idx="165">
                  <c:v>599.99320284747228</c:v>
                </c:pt>
                <c:pt idx="166">
                  <c:v>599.99473211150575</c:v>
                </c:pt>
                <c:pt idx="167">
                  <c:v>599.9959173291835</c:v>
                </c:pt>
                <c:pt idx="168">
                  <c:v>599.99683589574011</c:v>
                </c:pt>
                <c:pt idx="169">
                  <c:v>599.99754779855027</c:v>
                </c:pt>
                <c:pt idx="170">
                  <c:v>599.99809953147428</c:v>
                </c:pt>
                <c:pt idx="171">
                  <c:v>599.99852712944335</c:v>
                </c:pt>
                <c:pt idx="172">
                  <c:v>599.99885852084435</c:v>
                </c:pt>
                <c:pt idx="173">
                  <c:v>599.99911535096703</c:v>
                </c:pt>
                <c:pt idx="174">
                  <c:v>599.99931439538534</c:v>
                </c:pt>
                <c:pt idx="175">
                  <c:v>599.99946865545417</c:v>
                </c:pt>
                <c:pt idx="176">
                  <c:v>599.99958820739471</c:v>
                </c:pt>
                <c:pt idx="177">
                  <c:v>599.9996808603812</c:v>
                </c:pt>
                <c:pt idx="178">
                  <c:v>599.99975266658544</c:v>
                </c:pt>
                <c:pt idx="179">
                  <c:v>599.99980831647758</c:v>
                </c:pt>
                <c:pt idx="180">
                  <c:v>599.99985144519439</c:v>
                </c:pt>
                <c:pt idx="181">
                  <c:v>599.99988486998006</c:v>
                </c:pt>
                <c:pt idx="182">
                  <c:v>599.99991077420714</c:v>
                </c:pt>
                <c:pt idx="183">
                  <c:v>599.99993084999414</c:v>
                </c:pt>
                <c:pt idx="184">
                  <c:v>599.99994640873558</c:v>
                </c:pt>
                <c:pt idx="185">
                  <c:v>599.99995846676416</c:v>
                </c:pt>
                <c:pt idx="186">
                  <c:v>599.99996781173866</c:v>
                </c:pt>
                <c:pt idx="187">
                  <c:v>599.99997505409533</c:v>
                </c:pt>
                <c:pt idx="188">
                  <c:v>599.99998066692262</c:v>
                </c:pt>
                <c:pt idx="189">
                  <c:v>599.99998501686423</c:v>
                </c:pt>
                <c:pt idx="190">
                  <c:v>599.99998838806937</c:v>
                </c:pt>
                <c:pt idx="191">
                  <c:v>599.99999100075354</c:v>
                </c:pt>
                <c:pt idx="192">
                  <c:v>599.99999302558376</c:v>
                </c:pt>
                <c:pt idx="193">
                  <c:v>599.9999945948274</c:v>
                </c:pt>
                <c:pt idx="194">
                  <c:v>599.99999581099121</c:v>
                </c:pt>
                <c:pt idx="195">
                  <c:v>599.99999675351819</c:v>
                </c:pt>
                <c:pt idx="196">
                  <c:v>599.99999748397659</c:v>
                </c:pt>
                <c:pt idx="197">
                  <c:v>599.9999980500819</c:v>
                </c:pt>
                <c:pt idx="198">
                  <c:v>599.9999984888135</c:v>
                </c:pt>
                <c:pt idx="199">
                  <c:v>599.99999882883048</c:v>
                </c:pt>
                <c:pt idx="200">
                  <c:v>599.99999909234361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5-4775-AECC-8264F393D8B4}"/>
            </c:ext>
          </c:extLst>
        </c:ser>
        <c:ser>
          <c:idx val="1"/>
          <c:order val="1"/>
          <c:tx>
            <c:strRef>
              <c:f>List1!$C$3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List1!$C$4:$C$204</c:f>
              <c:numCache>
                <c:formatCode>General</c:formatCode>
                <c:ptCount val="201"/>
                <c:pt idx="0">
                  <c:v>198.5</c:v>
                </c:pt>
                <c:pt idx="1">
                  <c:v>198.43872997711671</c:v>
                </c:pt>
                <c:pt idx="2">
                  <c:v>198.37496128553352</c:v>
                </c:pt>
                <c:pt idx="3">
                  <c:v>198.30859236299909</c:v>
                </c:pt>
                <c:pt idx="4">
                  <c:v>198.23951754748194</c:v>
                </c:pt>
                <c:pt idx="5">
                  <c:v>198.16762691408201</c:v>
                </c:pt>
                <c:pt idx="6">
                  <c:v>198.0928061056612</c:v>
                </c:pt>
                <c:pt idx="7">
                  <c:v>198.0149361569693</c:v>
                </c:pt>
                <c:pt idx="8">
                  <c:v>197.93389331203545</c:v>
                </c:pt>
                <c:pt idx="9">
                  <c:v>197.84954883458852</c:v>
                </c:pt>
                <c:pt idx="10">
                  <c:v>197.76176881126389</c:v>
                </c:pt>
                <c:pt idx="11">
                  <c:v>197.67041394734764</c:v>
                </c:pt>
                <c:pt idx="12">
                  <c:v>197.57533935480316</c:v>
                </c:pt>
                <c:pt idx="13">
                  <c:v>197.47639433231856</c:v>
                </c:pt>
                <c:pt idx="14">
                  <c:v>197.37342213710818</c:v>
                </c:pt>
                <c:pt idx="15">
                  <c:v>197.26625974819461</c:v>
                </c:pt>
                <c:pt idx="16">
                  <c:v>197.15473762089277</c:v>
                </c:pt>
                <c:pt idx="17">
                  <c:v>197.03867943221229</c:v>
                </c:pt>
                <c:pt idx="18">
                  <c:v>196.91790181688856</c:v>
                </c:pt>
                <c:pt idx="19">
                  <c:v>196.79221409374944</c:v>
                </c:pt>
                <c:pt idx="20">
                  <c:v>196.66141798211888</c:v>
                </c:pt>
                <c:pt idx="21">
                  <c:v>196.52530730795695</c:v>
                </c:pt>
                <c:pt idx="22">
                  <c:v>196.38366769943045</c:v>
                </c:pt>
                <c:pt idx="23">
                  <c:v>196.23627627160781</c:v>
                </c:pt>
                <c:pt idx="24">
                  <c:v>196.08290129996945</c:v>
                </c:pt>
                <c:pt idx="25">
                  <c:v>195.92330188242408</c:v>
                </c:pt>
                <c:pt idx="26">
                  <c:v>195.75722758952253</c:v>
                </c:pt>
                <c:pt idx="27">
                  <c:v>195.58441810256122</c:v>
                </c:pt>
                <c:pt idx="28">
                  <c:v>195.40460283927138</c:v>
                </c:pt>
                <c:pt idx="29">
                  <c:v>195.217500566794</c:v>
                </c:pt>
                <c:pt idx="30">
                  <c:v>195.02281900164672</c:v>
                </c:pt>
                <c:pt idx="31">
                  <c:v>194.82025439639744</c:v>
                </c:pt>
                <c:pt idx="32">
                  <c:v>194.60949111276881</c:v>
                </c:pt>
                <c:pt idx="33">
                  <c:v>194.39020118091213</c:v>
                </c:pt>
                <c:pt idx="34">
                  <c:v>194.16204384460281</c:v>
                </c:pt>
                <c:pt idx="35">
                  <c:v>193.92466509212954</c:v>
                </c:pt>
                <c:pt idx="36">
                  <c:v>193.67769717267086</c:v>
                </c:pt>
                <c:pt idx="37">
                  <c:v>193.42075809797851</c:v>
                </c:pt>
                <c:pt idx="38">
                  <c:v>193.15345112921713</c:v>
                </c:pt>
                <c:pt idx="39">
                  <c:v>192.87536424884516</c:v>
                </c:pt>
                <c:pt idx="40">
                  <c:v>192.58606961746133</c:v>
                </c:pt>
                <c:pt idx="41">
                  <c:v>192.28512301558797</c:v>
                </c:pt>
                <c:pt idx="42">
                  <c:v>191.97206327041403</c:v>
                </c:pt>
                <c:pt idx="43">
                  <c:v>191.6464116675823</c:v>
                </c:pt>
                <c:pt idx="44">
                  <c:v>191.30767134817168</c:v>
                </c:pt>
                <c:pt idx="45">
                  <c:v>190.95532669110429</c:v>
                </c:pt>
                <c:pt idx="46">
                  <c:v>190.58884268129287</c:v>
                </c:pt>
                <c:pt idx="47">
                  <c:v>190.20766426394445</c:v>
                </c:pt>
                <c:pt idx="48">
                  <c:v>189.81121568554497</c:v>
                </c:pt>
                <c:pt idx="49">
                  <c:v>189.3988998221765</c:v>
                </c:pt>
                <c:pt idx="50">
                  <c:v>188.97009749595776</c:v>
                </c:pt>
                <c:pt idx="51">
                  <c:v>188.52416678055599</c:v>
                </c:pt>
                <c:pt idx="52">
                  <c:v>188.06044229689587</c:v>
                </c:pt>
                <c:pt idx="53">
                  <c:v>187.578234500387</c:v>
                </c:pt>
                <c:pt idx="54">
                  <c:v>187.07682896121446</c:v>
                </c:pt>
                <c:pt idx="55">
                  <c:v>186.55548563948335</c:v>
                </c:pt>
                <c:pt idx="56">
                  <c:v>186.01343815728498</c:v>
                </c:pt>
                <c:pt idx="57">
                  <c:v>185.4498930700621</c:v>
                </c:pt>
                <c:pt idx="58">
                  <c:v>184.86402913999541</c:v>
                </c:pt>
                <c:pt idx="59">
                  <c:v>184.25499661451954</c:v>
                </c:pt>
                <c:pt idx="60">
                  <c:v>183.62191651350773</c:v>
                </c:pt>
                <c:pt idx="61">
                  <c:v>182.96387992914518</c:v>
                </c:pt>
                <c:pt idx="62">
                  <c:v>182.27994734304798</c:v>
                </c:pt>
                <c:pt idx="63">
                  <c:v>181.56914796578457</c:v>
                </c:pt>
                <c:pt idx="64">
                  <c:v>180.83047910462605</c:v>
                </c:pt>
                <c:pt idx="65">
                  <c:v>180.06290556609881</c:v>
                </c:pt>
                <c:pt idx="66">
                  <c:v>179.26535910074929</c:v>
                </c:pt>
                <c:pt idx="67">
                  <c:v>178.4367378984623</c:v>
                </c:pt>
                <c:pt idx="68">
                  <c:v>177.57590614371804</c:v>
                </c:pt>
                <c:pt idx="69">
                  <c:v>176.68169364133803</c:v>
                </c:pt>
                <c:pt idx="70">
                  <c:v>175.75289552457349</c:v>
                </c:pt>
                <c:pt idx="71">
                  <c:v>174.78827205884792</c:v>
                </c:pt>
                <c:pt idx="72">
                  <c:v>173.78654855609778</c:v>
                </c:pt>
                <c:pt idx="73">
                  <c:v>172.74641541648165</c:v>
                </c:pt>
                <c:pt idx="74">
                  <c:v>171.66652831627613</c:v>
                </c:pt>
                <c:pt idx="75">
                  <c:v>170.54550856307048</c:v>
                </c:pt>
                <c:pt idx="76">
                  <c:v>169.38194364194524</c:v>
                </c:pt>
                <c:pt idx="77">
                  <c:v>168.17438797920681</c:v>
                </c:pt>
                <c:pt idx="78">
                  <c:v>166.92136395349141</c:v>
                </c:pt>
                <c:pt idx="79">
                  <c:v>165.62136318769254</c:v>
                </c:pt>
                <c:pt idx="80">
                  <c:v>164.27284815925782</c:v>
                </c:pt>
                <c:pt idx="81">
                  <c:v>162.87425417100314</c:v>
                </c:pt>
                <c:pt idx="82">
                  <c:v>161.42399172976849</c:v>
                </c:pt>
                <c:pt idx="83">
                  <c:v>159.92044938606819</c:v>
                </c:pt>
                <c:pt idx="84">
                  <c:v>158.36199709445023</c:v>
                </c:pt>
                <c:pt idx="85">
                  <c:v>156.74699016167136</c:v>
                </c:pt>
                <c:pt idx="86">
                  <c:v>155.07377385812515</c:v>
                </c:pt>
                <c:pt idx="87">
                  <c:v>153.34068877734541</c:v>
                </c:pt>
                <c:pt idx="88">
                  <c:v>151.5460770389852</c:v>
                </c:pt>
                <c:pt idx="89">
                  <c:v>149.68828944258854</c:v>
                </c:pt>
                <c:pt idx="90">
                  <c:v>147.76569369288922</c:v>
                </c:pt>
                <c:pt idx="91">
                  <c:v>145.77668383247288</c:v>
                </c:pt>
                <c:pt idx="92">
                  <c:v>143.71969103460654</c:v>
                </c:pt>
                <c:pt idx="93">
                  <c:v>141.59319592808362</c:v>
                </c:pt>
                <c:pt idx="94">
                  <c:v>139.39574264725047</c:v>
                </c:pt>
                <c:pt idx="95">
                  <c:v>137.12595482417481</c:v>
                </c:pt>
                <c:pt idx="96">
                  <c:v>134.78255376636821</c:v>
                </c:pt>
                <c:pt idx="97">
                  <c:v>132.36437909271723</c:v>
                </c:pt>
                <c:pt idx="98">
                  <c:v>129.87041213237785</c:v>
                </c:pt>
                <c:pt idx="99">
                  <c:v>127.29980242627934</c:v>
                </c:pt>
                <c:pt idx="100">
                  <c:v>124.65189770830939</c:v>
                </c:pt>
                <c:pt idx="101">
                  <c:v>121.92627778265658</c:v>
                </c:pt>
                <c:pt idx="102">
                  <c:v>119.12279275416971</c:v>
                </c:pt>
                <c:pt idx="103">
                  <c:v>116.24160610830855</c:v>
                </c:pt>
                <c:pt idx="104">
                  <c:v>113.28324317372144</c:v>
                </c:pt>
                <c:pt idx="105">
                  <c:v>110.24864552977054</c:v>
                </c:pt>
                <c:pt idx="106">
                  <c:v>107.1392319376157</c:v>
                </c:pt>
                <c:pt idx="107">
                  <c:v>103.95696636829729</c:v>
                </c:pt>
                <c:pt idx="108">
                  <c:v>100.70443366248385</c:v>
                </c:pt>
                <c:pt idx="109">
                  <c:v>97.384923267003018</c:v>
                </c:pt>
                <c:pt idx="110">
                  <c:v>94.002521328996735</c:v>
                </c:pt>
                <c:pt idx="111">
                  <c:v>90.562211156586685</c:v>
                </c:pt>
                <c:pt idx="112">
                  <c:v>87.069981630739846</c:v>
                </c:pt>
                <c:pt idx="113">
                  <c:v>83.532942517523622</c:v>
                </c:pt>
                <c:pt idx="114">
                  <c:v>79.959444706927329</c:v>
                </c:pt>
                <c:pt idx="115">
                  <c:v>76.359202099144483</c:v>
                </c:pt>
                <c:pt idx="116">
                  <c:v>72.743410060194179</c:v>
                </c:pt>
                <c:pt idx="117">
                  <c:v>69.12485295640596</c:v>
                </c:pt>
                <c:pt idx="118">
                  <c:v>65.517990144913114</c:v>
                </c:pt>
                <c:pt idx="119">
                  <c:v>61.939005893249174</c:v>
                </c:pt>
                <c:pt idx="120">
                  <c:v>58.405804103484769</c:v>
                </c:pt>
                <c:pt idx="121">
                  <c:v>54.937923752041314</c:v>
                </c:pt>
                <c:pt idx="122">
                  <c:v>51.556346370718444</c:v>
                </c:pt>
                <c:pt idx="123">
                  <c:v>48.28316405493058</c:v>
                </c:pt>
                <c:pt idx="124">
                  <c:v>45.141077553580516</c:v>
                </c:pt>
                <c:pt idx="125">
                  <c:v>42.152701919260522</c:v>
                </c:pt>
                <c:pt idx="126">
                  <c:v>39.339675264614272</c:v>
                </c:pt>
                <c:pt idx="127">
                  <c:v>36.721596808308078</c:v>
                </c:pt>
                <c:pt idx="128">
                  <c:v>34.314863060223672</c:v>
                </c:pt>
                <c:pt idx="129">
                  <c:v>32.131519576712066</c:v>
                </c:pt>
                <c:pt idx="130">
                  <c:v>30.178286894158731</c:v>
                </c:pt>
                <c:pt idx="131">
                  <c:v>28.455934235433375</c:v>
                </c:pt>
                <c:pt idx="132">
                  <c:v>26.959146110849787</c:v>
                </c:pt>
                <c:pt idx="133">
                  <c:v>25.676950111674046</c:v>
                </c:pt>
                <c:pt idx="134">
                  <c:v>24.593664937082252</c:v>
                </c:pt>
                <c:pt idx="135">
                  <c:v>23.690220543963335</c:v>
                </c:pt>
                <c:pt idx="136">
                  <c:v>22.945635185787353</c:v>
                </c:pt>
                <c:pt idx="137">
                  <c:v>22.338428464385146</c:v>
                </c:pt>
                <c:pt idx="138">
                  <c:v>21.847799866472315</c:v>
                </c:pt>
                <c:pt idx="139">
                  <c:v>21.454482161994548</c:v>
                </c:pt>
                <c:pt idx="140">
                  <c:v>21.141257563283318</c:v>
                </c:pt>
                <c:pt idx="141">
                  <c:v>20.893180687836235</c:v>
                </c:pt>
                <c:pt idx="142">
                  <c:v>20.697579918492096</c:v>
                </c:pt>
                <c:pt idx="143">
                  <c:v>20.543912590070619</c:v>
                </c:pt>
                <c:pt idx="144">
                  <c:v>20.423538877876155</c:v>
                </c:pt>
                <c:pt idx="145">
                  <c:v>20.329462981816675</c:v>
                </c:pt>
                <c:pt idx="146">
                  <c:v>20.25607396731715</c:v>
                </c:pt>
                <c:pt idx="147">
                  <c:v>20.198905277347876</c:v>
                </c:pt>
                <c:pt idx="148">
                  <c:v>20.154422241844173</c:v>
                </c:pt>
                <c:pt idx="149">
                  <c:v>20.119840549775603</c:v>
                </c:pt>
                <c:pt idx="150">
                  <c:v>20.09297486822399</c:v>
                </c:pt>
                <c:pt idx="151">
                  <c:v>20.072114814799193</c:v>
                </c:pt>
                <c:pt idx="152">
                  <c:v>20.055924670883257</c:v>
                </c:pt>
                <c:pt idx="153">
                  <c:v>20.043363091949743</c:v>
                </c:pt>
                <c:pt idx="154">
                  <c:v>20.033619309721331</c:v>
                </c:pt>
                <c:pt idx="155">
                  <c:v>20.026062729032191</c:v>
                </c:pt>
                <c:pt idx="156">
                  <c:v>20.020203281911819</c:v>
                </c:pt>
                <c:pt idx="157">
                  <c:v>20.015660348251629</c:v>
                </c:pt>
                <c:pt idx="158">
                  <c:v>20.012138455304921</c:v>
                </c:pt>
                <c:pt idx="159">
                  <c:v>20.009408315530919</c:v>
                </c:pt>
                <c:pt idx="160">
                  <c:v>20.007292052943626</c:v>
                </c:pt>
                <c:pt idx="161">
                  <c:v>20.005651706536185</c:v>
                </c:pt>
                <c:pt idx="162">
                  <c:v>20.004380292134329</c:v>
                </c:pt>
                <c:pt idx="163">
                  <c:v>20.003394858299998</c:v>
                </c:pt>
                <c:pt idx="164">
                  <c:v>20.002631094410589</c:v>
                </c:pt>
                <c:pt idx="165">
                  <c:v>20.002039145758317</c:v>
                </c:pt>
                <c:pt idx="166">
                  <c:v>20.001580366548268</c:v>
                </c:pt>
                <c:pt idx="167">
                  <c:v>20.001224801244945</c:v>
                </c:pt>
                <c:pt idx="168">
                  <c:v>20.000949231277986</c:v>
                </c:pt>
                <c:pt idx="169">
                  <c:v>20.000735660434913</c:v>
                </c:pt>
                <c:pt idx="170">
                  <c:v>20.000570140557727</c:v>
                </c:pt>
                <c:pt idx="171">
                  <c:v>20.000441861166991</c:v>
                </c:pt>
                <c:pt idx="172">
                  <c:v>20.000342443746689</c:v>
                </c:pt>
                <c:pt idx="173">
                  <c:v>20.000265394709885</c:v>
                </c:pt>
                <c:pt idx="174">
                  <c:v>20.000205681384415</c:v>
                </c:pt>
                <c:pt idx="175">
                  <c:v>20.000159403363767</c:v>
                </c:pt>
                <c:pt idx="176">
                  <c:v>20.000123537781604</c:v>
                </c:pt>
                <c:pt idx="177">
                  <c:v>20.000095741885644</c:v>
                </c:pt>
                <c:pt idx="178">
                  <c:v>20.000074200024386</c:v>
                </c:pt>
                <c:pt idx="179">
                  <c:v>20.000057505056731</c:v>
                </c:pt>
                <c:pt idx="180">
                  <c:v>20.000044566441687</c:v>
                </c:pt>
                <c:pt idx="181">
                  <c:v>20.000034539005981</c:v>
                </c:pt>
                <c:pt idx="182">
                  <c:v>20.000026767737864</c:v>
                </c:pt>
                <c:pt idx="183">
                  <c:v>20.000020745001763</c:v>
                </c:pt>
                <c:pt idx="184">
                  <c:v>20.000016077379343</c:v>
                </c:pt>
                <c:pt idx="185">
                  <c:v>20.000012459970748</c:v>
                </c:pt>
                <c:pt idx="186">
                  <c:v>20.000009656478397</c:v>
                </c:pt>
                <c:pt idx="187">
                  <c:v>20.000007483771412</c:v>
                </c:pt>
                <c:pt idx="188">
                  <c:v>20.00000579992323</c:v>
                </c:pt>
                <c:pt idx="189">
                  <c:v>20.000004494940725</c:v>
                </c:pt>
                <c:pt idx="190">
                  <c:v>20.000003483579206</c:v>
                </c:pt>
                <c:pt idx="191">
                  <c:v>20.000002699773944</c:v>
                </c:pt>
                <c:pt idx="192">
                  <c:v>20.000002092324877</c:v>
                </c:pt>
                <c:pt idx="193">
                  <c:v>20.000001621551775</c:v>
                </c:pt>
                <c:pt idx="194">
                  <c:v>20.000001256702632</c:v>
                </c:pt>
                <c:pt idx="195">
                  <c:v>20.000000973944537</c:v>
                </c:pt>
                <c:pt idx="196">
                  <c:v>20.000000754807019</c:v>
                </c:pt>
                <c:pt idx="197">
                  <c:v>20.000000584975425</c:v>
                </c:pt>
                <c:pt idx="198">
                  <c:v>20.000000453355966</c:v>
                </c:pt>
                <c:pt idx="199">
                  <c:v>20.000000351350849</c:v>
                </c:pt>
                <c:pt idx="200">
                  <c:v>20.000000272296916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5-4775-AECC-8264F393D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06768"/>
        <c:axId val="565011760"/>
      </c:lineChart>
      <c:catAx>
        <c:axId val="565006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011760"/>
        <c:crosses val="autoZero"/>
        <c:auto val="1"/>
        <c:lblAlgn val="ctr"/>
        <c:lblOffset val="100"/>
        <c:noMultiLvlLbl val="0"/>
      </c:catAx>
      <c:valAx>
        <c:axId val="56501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00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List1!$E$3</c:f>
              <c:strCache>
                <c:ptCount val="1"/>
                <c:pt idx="0">
                  <c:v>N in logistic equation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List1!$E$4:$E$204</c:f>
              <c:numCache>
                <c:formatCode>General</c:formatCode>
                <c:ptCount val="201"/>
                <c:pt idx="0">
                  <c:v>5</c:v>
                </c:pt>
                <c:pt idx="1">
                  <c:v>5.2479166666666668</c:v>
                </c:pt>
                <c:pt idx="2">
                  <c:v>5.5080174475549768</c:v>
                </c:pt>
                <c:pt idx="3">
                  <c:v>5.7808901319158448</c:v>
                </c:pt>
                <c:pt idx="4">
                  <c:v>6.0671497476185303</c:v>
                </c:pt>
                <c:pt idx="5">
                  <c:v>6.3674397094944544</c:v>
                </c:pt>
                <c:pt idx="6">
                  <c:v>6.6824330042646736</c:v>
                </c:pt>
                <c:pt idx="7">
                  <c:v>7.0128334119065334</c:v>
                </c:pt>
                <c:pt idx="8">
                  <c:v>7.3593767631299309</c:v>
                </c:pt>
                <c:pt idx="9">
                  <c:v>7.7228322324246195</c:v>
                </c:pt>
                <c:pt idx="10">
                  <c:v>8.1040036659050028</c:v>
                </c:pt>
                <c:pt idx="11">
                  <c:v>8.503730942915503</c:v>
                </c:pt>
                <c:pt idx="12">
                  <c:v>8.9228913700654875</c:v>
                </c:pt>
                <c:pt idx="13">
                  <c:v>9.3624011060352625</c:v>
                </c:pt>
                <c:pt idx="14">
                  <c:v>9.8232166151311677</c:v>
                </c:pt>
                <c:pt idx="15">
                  <c:v>10.30633614716541</c:v>
                </c:pt>
                <c:pt idx="16">
                  <c:v>10.812801240792151</c:v>
                </c:pt>
                <c:pt idx="17">
                  <c:v>11.343698246942353</c:v>
                </c:pt>
                <c:pt idx="18">
                  <c:v>11.900159868462996</c:v>
                </c:pt>
                <c:pt idx="19">
                  <c:v>12.483366711478231</c:v>
                </c:pt>
                <c:pt idx="20">
                  <c:v>13.094548843347706</c:v>
                </c:pt>
                <c:pt idx="21">
                  <c:v>13.734987351397523</c:v>
                </c:pt>
                <c:pt idx="22">
                  <c:v>14.406015895838811</c:v>
                </c:pt>
                <c:pt idx="23">
                  <c:v>15.109022249464822</c:v>
                </c:pt>
                <c:pt idx="24">
                  <c:v>15.845449815826827</c:v>
                </c:pt>
                <c:pt idx="25">
                  <c:v>16.616799116629345</c:v>
                </c:pt>
                <c:pt idx="26">
                  <c:v>17.424629238053946</c:v>
                </c:pt>
                <c:pt idx="27">
                  <c:v>18.270559224616338</c:v>
                </c:pt>
                <c:pt idx="28">
                  <c:v>19.156269407982137</c:v>
                </c:pt>
                <c:pt idx="29">
                  <c:v>20.083502656911978</c:v>
                </c:pt>
                <c:pt idx="30">
                  <c:v>21.054065533176729</c:v>
                </c:pt>
                <c:pt idx="31">
                  <c:v>22.069829336879291</c:v>
                </c:pt>
                <c:pt idx="32">
                  <c:v>23.132731023143339</c:v>
                </c:pt>
                <c:pt idx="33">
                  <c:v>24.244773970584749</c:v>
                </c:pt>
                <c:pt idx="34">
                  <c:v>25.408028580373593</c:v>
                </c:pt>
                <c:pt idx="35">
                  <c:v>26.624632683030516</c:v>
                </c:pt>
                <c:pt idx="36">
                  <c:v>27.89679172838985</c:v>
                </c:pt>
                <c:pt idx="37">
                  <c:v>29.22677873241458</c:v>
                </c:pt>
                <c:pt idx="38">
                  <c:v>30.616933952779181</c:v>
                </c:pt>
                <c:pt idx="39">
                  <c:v>32.069664263362405</c:v>
                </c:pt>
                <c:pt idx="40">
                  <c:v>33.587442196033457</c:v>
                </c:pt>
                <c:pt idx="41">
                  <c:v>35.172804616395808</c:v>
                </c:pt>
                <c:pt idx="42">
                  <c:v>36.828350998500333</c:v>
                </c:pt>
                <c:pt idx="43">
                  <c:v>38.556741261986289</c:v>
                </c:pt>
                <c:pt idx="44">
                  <c:v>40.36069313369029</c:v>
                </c:pt>
                <c:pt idx="45">
                  <c:v>42.242978994522147</c:v>
                </c:pt>
                <c:pt idx="46">
                  <c:v>44.206422171387288</c:v>
                </c:pt>
                <c:pt idx="47">
                  <c:v>46.253892633190411</c:v>
                </c:pt>
                <c:pt idx="48">
                  <c:v>48.388302049539703</c:v>
                </c:pt>
                <c:pt idx="49">
                  <c:v>50.612598170746899</c:v>
                </c:pt>
                <c:pt idx="50">
                  <c:v>52.929758488151457</c:v>
                </c:pt>
                <c:pt idx="51">
                  <c:v>55.342783134757859</c:v>
                </c:pt>
                <c:pt idx="52">
                  <c:v>57.854686987737352</c:v>
                </c:pt>
                <c:pt idx="53">
                  <c:v>60.468490936586797</c:v>
                </c:pt>
                <c:pt idx="54">
                  <c:v>63.187212283737132</c:v>
                </c:pt>
                <c:pt idx="55">
                  <c:v>66.013854248241486</c:v>
                </c:pt>
                <c:pt idx="56">
                  <c:v>68.95139454792789</c:v>
                </c:pt>
                <c:pt idx="57">
                  <c:v>72.002773041148956</c:v>
                </c:pt>
                <c:pt idx="58">
                  <c:v>75.170878416071801</c:v>
                </c:pt>
                <c:pt idx="59">
                  <c:v>78.458533923388401</c:v>
                </c:pt>
                <c:pt idx="60">
                  <c:v>81.868482157440525</c:v>
                </c:pt>
                <c:pt idx="61">
                  <c:v>85.403368901082288</c:v>
                </c:pt>
                <c:pt idx="62">
                  <c:v>89.065726061165208</c:v>
                </c:pt>
                <c:pt idx="63">
                  <c:v>92.85795373432326</c:v>
                </c:pt>
                <c:pt idx="64">
                  <c:v>96.782301456728945</c:v>
                </c:pt>
                <c:pt idx="65">
                  <c:v>100.84084870662696</c:v>
                </c:pt>
                <c:pt idx="66">
                  <c:v>105.03548474463557</c:v>
                </c:pt>
                <c:pt idx="67">
                  <c:v>109.36788789390563</c:v>
                </c:pt>
                <c:pt idx="68">
                  <c:v>113.83950438006976</c:v>
                </c:pt>
                <c:pt idx="69">
                  <c:v>118.45152686928158</c:v>
                </c:pt>
                <c:pt idx="70">
                  <c:v>123.20487286127364</c:v>
                </c:pt>
                <c:pt idx="71">
                  <c:v>128.10016311294044</c:v>
                </c:pt>
                <c:pt idx="72">
                  <c:v>133.13770028612396</c:v>
                </c:pt>
                <c:pt idx="73">
                  <c:v>138.31744803064035</c:v>
                </c:pt>
                <c:pt idx="74">
                  <c:v>143.63901072969662</c:v>
                </c:pt>
                <c:pt idx="75">
                  <c:v>149.10161414923095</c:v>
                </c:pt>
                <c:pt idx="76">
                  <c:v>154.704087244867</c:v>
                </c:pt>
                <c:pt idx="77">
                  <c:v>160.44484538958807</c:v>
                </c:pt>
                <c:pt idx="78">
                  <c:v>166.32187529139341</c:v>
                </c:pt>
                <c:pt idx="79">
                  <c:v>172.3327218725926</c:v>
                </c:pt>
                <c:pt idx="80">
                  <c:v>178.47447738055419</c:v>
                </c:pt>
                <c:pt idx="81">
                  <c:v>184.74377299322674</c:v>
                </c:pt>
                <c:pt idx="82">
                  <c:v>191.13677317124035</c:v>
                </c:pt>
                <c:pt idx="83">
                  <c:v>197.64917299160953</c:v>
                </c:pt>
                <c:pt idx="84">
                  <c:v>204.27619867583442</c:v>
                </c:pt>
                <c:pt idx="85">
                  <c:v>211.01261149750539</c:v>
                </c:pt>
                <c:pt idx="86">
                  <c:v>217.85271522146422</c:v>
                </c:pt>
                <c:pt idx="87">
                  <c:v>224.79036718842374</c:v>
                </c:pt>
                <c:pt idx="88">
                  <c:v>231.8189931161194</c:v>
                </c:pt>
                <c:pt idx="89">
                  <c:v>238.93160564114442</c:v>
                </c:pt>
                <c:pt idx="90">
                  <c:v>246.12082657534702</c:v>
                </c:pt>
                <c:pt idx="91">
                  <c:v>253.37891279793672</c:v>
                </c:pt>
                <c:pt idx="92">
                  <c:v>260.69778565027821</c:v>
                </c:pt>
                <c:pt idx="93">
                  <c:v>268.06906364587894</c:v>
                </c:pt>
                <c:pt idx="94">
                  <c:v>275.48409825450801</c:v>
                </c:pt>
                <c:pt idx="95">
                  <c:v>282.93401246797515</c:v>
                </c:pt>
                <c:pt idx="96">
                  <c:v>290.40974180710487</c:v>
                </c:pt>
                <c:pt idx="97">
                  <c:v>297.90207738608768</c:v>
                </c:pt>
                <c:pt idx="98">
                  <c:v>305.40171061281319</c:v>
                </c:pt>
                <c:pt idx="99">
                  <c:v>312.89927907301779</c:v>
                </c:pt>
                <c:pt idx="100">
                  <c:v>320.38541312296752</c:v>
                </c:pt>
                <c:pt idx="101">
                  <c:v>327.85078270061803</c:v>
                </c:pt>
                <c:pt idx="102">
                  <c:v>335.28614385919826</c:v>
                </c:pt>
                <c:pt idx="103">
                  <c:v>342.68238453016062</c:v>
                </c:pt>
                <c:pt idx="104">
                  <c:v>350.03056903439557</c:v>
                </c:pt>
                <c:pt idx="105">
                  <c:v>357.32198088123681</c:v>
                </c:pt>
                <c:pt idx="106">
                  <c:v>364.54816342355775</c:v>
                </c:pt>
                <c:pt idx="107">
                  <c:v>371.70095797344487</c:v>
                </c:pt>
                <c:pt idx="108">
                  <c:v>378.77253902558573</c:v>
                </c:pt>
                <c:pt idx="109">
                  <c:v>385.75544628354095</c:v>
                </c:pt>
                <c:pt idx="110">
                  <c:v>392.64261323626687</c:v>
                </c:pt>
                <c:pt idx="111">
                  <c:v>399.42739208732985</c:v>
                </c:pt>
                <c:pt idx="112">
                  <c:v>406.10357489588921</c:v>
                </c:pt>
                <c:pt idx="113">
                  <c:v>412.66541084541524</c:v>
                </c:pt>
                <c:pt idx="114">
                  <c:v>419.10761961200137</c:v>
                </c:pt>
                <c:pt idx="115">
                  <c:v>425.42540085786493</c:v>
                </c:pt>
                <c:pt idx="116">
                  <c:v>431.61443992616859</c:v>
                </c:pt>
                <c:pt idx="117">
                  <c:v>437.67090985974534</c:v>
                </c:pt>
                <c:pt idx="118">
                  <c:v>443.59146990794449</c:v>
                </c:pt>
                <c:pt idx="119">
                  <c:v>449.37326072208413</c:v>
                </c:pt>
                <c:pt idx="120">
                  <c:v>455.01389647052184</c:v>
                </c:pt>
                <c:pt idx="121">
                  <c:v>460.51145412894073</c:v>
                </c:pt>
                <c:pt idx="122">
                  <c:v>465.86446022005845</c:v>
                </c:pt>
                <c:pt idx="123">
                  <c:v>471.07187528971752</c:v>
                </c:pt>
                <c:pt idx="124">
                  <c:v>476.1330764134558</c:v>
                </c:pt>
                <c:pt idx="125">
                  <c:v>481.04783802955012</c:v>
                </c:pt>
                <c:pt idx="126">
                  <c:v>485.81631139161891</c:v>
                </c:pt>
                <c:pt idx="127">
                  <c:v>490.43900292668667</c:v>
                </c:pt>
                <c:pt idx="128">
                  <c:v>494.91675177371081</c:v>
                </c:pt>
                <c:pt idx="129">
                  <c:v>499.25070676354295</c:v>
                </c:pt>
                <c:pt idx="130">
                  <c:v>503.44230308472868</c:v>
                </c:pt>
                <c:pt idx="131">
                  <c:v>507.49323886102712</c:v>
                </c:pt>
                <c:pt idx="132">
                  <c:v>511.40545184660721</c:v>
                </c:pt>
                <c:pt idx="133">
                  <c:v>515.18109642406819</c:v>
                </c:pt>
                <c:pt idx="134">
                  <c:v>518.82252106921283</c:v>
                </c:pt>
                <c:pt idx="135">
                  <c:v>522.33224642528899</c:v>
                </c:pt>
                <c:pt idx="136">
                  <c:v>525.71294410857934</c:v>
                </c:pt>
                <c:pt idx="137">
                  <c:v>528.96741634706575</c:v>
                </c:pt>
                <c:pt idx="138">
                  <c:v>532.09857653467816</c:v>
                </c:pt>
                <c:pt idx="139">
                  <c:v>535.10943076555952</c:v>
                </c:pt>
                <c:pt idx="140">
                  <c:v>538.00306039598411</c:v>
                </c:pt>
                <c:pt idx="141">
                  <c:v>540.78260566616291</c:v>
                </c:pt>
                <c:pt idx="142">
                  <c:v>543.45125040021401</c:v>
                </c:pt>
                <c:pt idx="143">
                  <c:v>546.01220779009498</c:v>
                </c:pt>
                <c:pt idx="144">
                  <c:v>548.46870725828194</c:v>
                </c:pt>
                <c:pt idx="145">
                  <c:v>550.82398238439851</c:v>
                </c:pt>
                <c:pt idx="146">
                  <c:v>553.08125987280107</c:v>
                </c:pt>
                <c:pt idx="147">
                  <c:v>555.24374953123402</c:v>
                </c:pt>
                <c:pt idx="148">
                  <c:v>557.31463522500371</c:v>
                </c:pt>
                <c:pt idx="149">
                  <c:v>559.29706676658896</c:v>
                </c:pt>
                <c:pt idx="150">
                  <c:v>561.19415269710919</c:v>
                </c:pt>
                <c:pt idx="151">
                  <c:v>563.00895391351241</c:v>
                </c:pt>
                <c:pt idx="152">
                  <c:v>564.74447809362243</c:v>
                </c:pt>
                <c:pt idx="153">
                  <c:v>566.40367487020035</c:v>
                </c:pt>
                <c:pt idx="154">
                  <c:v>567.98943170483801</c:v>
                </c:pt>
                <c:pt idx="155">
                  <c:v>569.50457041271454</c:v>
                </c:pt>
                <c:pt idx="156">
                  <c:v>570.95184428993605</c:v>
                </c:pt>
                <c:pt idx="157">
                  <c:v>572.33393579625954</c:v>
                </c:pt>
                <c:pt idx="158">
                  <c:v>573.65345474740275</c:v>
                </c:pt>
                <c:pt idx="159">
                  <c:v>574.91293697280366</c:v>
                </c:pt>
                <c:pt idx="160">
                  <c:v>576.1148433965526</c:v>
                </c:pt>
                <c:pt idx="161">
                  <c:v>577.26155950122734</c:v>
                </c:pt>
                <c:pt idx="162">
                  <c:v>578.35539513647291</c:v>
                </c:pt>
                <c:pt idx="163">
                  <c:v>579.39858463634107</c:v>
                </c:pt>
                <c:pt idx="164">
                  <c:v>580.39328721160848</c:v>
                </c:pt>
                <c:pt idx="165">
                  <c:v>581.34158758549756</c:v>
                </c:pt>
                <c:pt idx="166">
                  <c:v>582.24549684340354</c:v>
                </c:pt>
                <c:pt idx="167">
                  <c:v>583.10695346937189</c:v>
                </c:pt>
                <c:pt idx="168">
                  <c:v>583.92782454414612</c:v>
                </c:pt>
                <c:pt idx="169">
                  <c:v>584.70990708161514</c:v>
                </c:pt>
                <c:pt idx="170">
                  <c:v>585.45492948241326</c:v>
                </c:pt>
                <c:pt idx="171">
                  <c:v>586.16455308526247</c:v>
                </c:pt>
                <c:pt idx="172">
                  <c:v>586.84037379838844</c:v>
                </c:pt>
                <c:pt idx="173">
                  <c:v>587.48392379498853</c:v>
                </c:pt>
                <c:pt idx="174">
                  <c:v>588.09667325827502</c:v>
                </c:pt>
                <c:pt idx="175">
                  <c:v>588.68003216306795</c:v>
                </c:pt>
                <c:pt idx="176">
                  <c:v>589.23535208226212</c:v>
                </c:pt>
                <c:pt idx="177">
                  <c:v>589.76392800774966</c:v>
                </c:pt>
                <c:pt idx="178">
                  <c:v>590.26700017654298</c:v>
                </c:pt>
                <c:pt idx="179">
                  <c:v>590.74575589391884</c:v>
                </c:pt>
                <c:pt idx="180">
                  <c:v>591.20133134639161</c:v>
                </c:pt>
                <c:pt idx="181">
                  <c:v>591.63481339823238</c:v>
                </c:pt>
                <c:pt idx="182">
                  <c:v>592.04724136608058</c:v>
                </c:pt>
                <c:pt idx="183">
                  <c:v>592.43960876695246</c:v>
                </c:pt>
                <c:pt idx="184">
                  <c:v>592.81286503563842</c:v>
                </c:pt>
                <c:pt idx="185">
                  <c:v>593.16791720810681</c:v>
                </c:pt>
                <c:pt idx="186">
                  <c:v>593.50563156809517</c:v>
                </c:pt>
                <c:pt idx="187">
                  <c:v>593.82683525457958</c:v>
                </c:pt>
                <c:pt idx="188">
                  <c:v>594.13231782826938</c:v>
                </c:pt>
                <c:pt idx="189">
                  <c:v>594.42283279568358</c:v>
                </c:pt>
                <c:pt idx="190">
                  <c:v>594.69909908973068</c:v>
                </c:pt>
                <c:pt idx="191">
                  <c:v>594.96180250603913</c:v>
                </c:pt>
                <c:pt idx="192">
                  <c:v>595.21159709457152</c:v>
                </c:pt>
                <c:pt idx="193">
                  <c:v>595.44910650631084</c:v>
                </c:pt>
                <c:pt idx="194">
                  <c:v>595.67492529502942</c:v>
                </c:pt>
                <c:pt idx="195">
                  <c:v>595.88962017434437</c:v>
                </c:pt>
                <c:pt idx="196">
                  <c:v>596.09373123043451</c:v>
                </c:pt>
                <c:pt idx="197">
                  <c:v>596.28777309093778</c:v>
                </c:pt>
                <c:pt idx="198">
                  <c:v>596.47223605067222</c:v>
                </c:pt>
                <c:pt idx="199">
                  <c:v>596.64758715493178</c:v>
                </c:pt>
                <c:pt idx="200">
                  <c:v>596.81427124119489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A-40C4-98C7-A3A71C06F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785392"/>
        <c:axId val="769774992"/>
      </c:lineChart>
      <c:catAx>
        <c:axId val="769785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774992"/>
        <c:crosses val="autoZero"/>
        <c:auto val="1"/>
        <c:lblAlgn val="ctr"/>
        <c:lblOffset val="100"/>
        <c:noMultiLvlLbl val="0"/>
      </c:catAx>
      <c:valAx>
        <c:axId val="76977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78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 - as a function of 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List1!$S$3</c:f>
              <c:strCache>
                <c:ptCount val="1"/>
                <c:pt idx="0">
                  <c:v>mu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List1!$R$4:$R$503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List1!$S$4:$S$503</c:f>
              <c:numCache>
                <c:formatCode>General</c:formatCode>
                <c:ptCount val="500"/>
                <c:pt idx="0">
                  <c:v>4.7619047619047623E-3</c:v>
                </c:pt>
                <c:pt idx="1">
                  <c:v>9.0909090909090922E-3</c:v>
                </c:pt>
                <c:pt idx="2">
                  <c:v>1.3043478260869566E-2</c:v>
                </c:pt>
                <c:pt idx="3">
                  <c:v>1.6666666666666666E-2</c:v>
                </c:pt>
                <c:pt idx="4">
                  <c:v>2.0000000000000004E-2</c:v>
                </c:pt>
                <c:pt idx="5">
                  <c:v>2.3076923076923078E-2</c:v>
                </c:pt>
                <c:pt idx="6">
                  <c:v>2.5925925925925925E-2</c:v>
                </c:pt>
                <c:pt idx="7">
                  <c:v>2.8571428571428571E-2</c:v>
                </c:pt>
                <c:pt idx="8">
                  <c:v>3.1034482758620693E-2</c:v>
                </c:pt>
                <c:pt idx="9">
                  <c:v>3.3333333333333333E-2</c:v>
                </c:pt>
                <c:pt idx="10">
                  <c:v>3.5483870967741936E-2</c:v>
                </c:pt>
                <c:pt idx="11">
                  <c:v>3.7500000000000006E-2</c:v>
                </c:pt>
                <c:pt idx="12">
                  <c:v>3.9393939393939398E-2</c:v>
                </c:pt>
                <c:pt idx="13">
                  <c:v>4.1176470588235294E-2</c:v>
                </c:pt>
                <c:pt idx="14">
                  <c:v>4.2857142857142858E-2</c:v>
                </c:pt>
                <c:pt idx="15">
                  <c:v>4.4444444444444446E-2</c:v>
                </c:pt>
                <c:pt idx="16">
                  <c:v>4.5945945945945948E-2</c:v>
                </c:pt>
                <c:pt idx="17">
                  <c:v>4.736842105263158E-2</c:v>
                </c:pt>
                <c:pt idx="18">
                  <c:v>4.8717948717948718E-2</c:v>
                </c:pt>
                <c:pt idx="19">
                  <c:v>0.05</c:v>
                </c:pt>
                <c:pt idx="20">
                  <c:v>5.1219512195121955E-2</c:v>
                </c:pt>
                <c:pt idx="21">
                  <c:v>5.2380952380952389E-2</c:v>
                </c:pt>
                <c:pt idx="22">
                  <c:v>5.3488372093023255E-2</c:v>
                </c:pt>
                <c:pt idx="23">
                  <c:v>5.4545454545454543E-2</c:v>
                </c:pt>
                <c:pt idx="24">
                  <c:v>5.5555555555555559E-2</c:v>
                </c:pt>
                <c:pt idx="25">
                  <c:v>5.6521739130434782E-2</c:v>
                </c:pt>
                <c:pt idx="26">
                  <c:v>5.7446808510638304E-2</c:v>
                </c:pt>
                <c:pt idx="27">
                  <c:v>5.8333333333333341E-2</c:v>
                </c:pt>
                <c:pt idx="28">
                  <c:v>5.9183673469387757E-2</c:v>
                </c:pt>
                <c:pt idx="29">
                  <c:v>0.06</c:v>
                </c:pt>
                <c:pt idx="30">
                  <c:v>6.0784313725490195E-2</c:v>
                </c:pt>
                <c:pt idx="31">
                  <c:v>6.1538461538461542E-2</c:v>
                </c:pt>
                <c:pt idx="32">
                  <c:v>6.2264150943396226E-2</c:v>
                </c:pt>
                <c:pt idx="33">
                  <c:v>6.2962962962962971E-2</c:v>
                </c:pt>
                <c:pt idx="34">
                  <c:v>6.3636363636363644E-2</c:v>
                </c:pt>
                <c:pt idx="35">
                  <c:v>6.4285714285714293E-2</c:v>
                </c:pt>
                <c:pt idx="36">
                  <c:v>6.4912280701754393E-2</c:v>
                </c:pt>
                <c:pt idx="37">
                  <c:v>6.5517241379310351E-2</c:v>
                </c:pt>
                <c:pt idx="38">
                  <c:v>6.6101694915254236E-2</c:v>
                </c:pt>
                <c:pt idx="39">
                  <c:v>6.6666666666666666E-2</c:v>
                </c:pt>
                <c:pt idx="40">
                  <c:v>6.7213114754098358E-2</c:v>
                </c:pt>
                <c:pt idx="41">
                  <c:v>6.774193548387096E-2</c:v>
                </c:pt>
                <c:pt idx="42">
                  <c:v>6.8253968253968261E-2</c:v>
                </c:pt>
                <c:pt idx="43">
                  <c:v>6.8750000000000006E-2</c:v>
                </c:pt>
                <c:pt idx="44">
                  <c:v>6.9230769230769235E-2</c:v>
                </c:pt>
                <c:pt idx="45">
                  <c:v>6.9696969696969702E-2</c:v>
                </c:pt>
                <c:pt idx="46">
                  <c:v>7.0149253731343286E-2</c:v>
                </c:pt>
                <c:pt idx="47">
                  <c:v>7.058823529411766E-2</c:v>
                </c:pt>
                <c:pt idx="48">
                  <c:v>7.101449275362319E-2</c:v>
                </c:pt>
                <c:pt idx="49">
                  <c:v>7.1428571428571438E-2</c:v>
                </c:pt>
                <c:pt idx="50">
                  <c:v>7.1830985915492959E-2</c:v>
                </c:pt>
                <c:pt idx="51">
                  <c:v>7.2222222222222229E-2</c:v>
                </c:pt>
                <c:pt idx="52">
                  <c:v>7.2602739726027404E-2</c:v>
                </c:pt>
                <c:pt idx="53">
                  <c:v>7.2972972972972977E-2</c:v>
                </c:pt>
                <c:pt idx="54">
                  <c:v>7.3333333333333334E-2</c:v>
                </c:pt>
                <c:pt idx="55">
                  <c:v>7.3684210526315783E-2</c:v>
                </c:pt>
                <c:pt idx="56">
                  <c:v>7.4025974025974037E-2</c:v>
                </c:pt>
                <c:pt idx="57">
                  <c:v>7.4358974358974358E-2</c:v>
                </c:pt>
                <c:pt idx="58">
                  <c:v>7.4683544303797464E-2</c:v>
                </c:pt>
                <c:pt idx="59">
                  <c:v>7.5000000000000011E-2</c:v>
                </c:pt>
                <c:pt idx="60">
                  <c:v>7.5308641975308649E-2</c:v>
                </c:pt>
                <c:pt idx="61">
                  <c:v>7.5609756097560987E-2</c:v>
                </c:pt>
                <c:pt idx="62">
                  <c:v>7.5903614457831337E-2</c:v>
                </c:pt>
                <c:pt idx="63">
                  <c:v>7.6190476190476197E-2</c:v>
                </c:pt>
                <c:pt idx="64">
                  <c:v>7.6470588235294124E-2</c:v>
                </c:pt>
                <c:pt idx="65">
                  <c:v>7.6744186046511634E-2</c:v>
                </c:pt>
                <c:pt idx="66">
                  <c:v>7.7011494252873569E-2</c:v>
                </c:pt>
                <c:pt idx="67">
                  <c:v>7.7272727272727271E-2</c:v>
                </c:pt>
                <c:pt idx="68">
                  <c:v>7.7528089887640456E-2</c:v>
                </c:pt>
                <c:pt idx="69">
                  <c:v>7.7777777777777779E-2</c:v>
                </c:pt>
                <c:pt idx="70">
                  <c:v>7.8021978021978022E-2</c:v>
                </c:pt>
                <c:pt idx="71">
                  <c:v>7.8260869565217397E-2</c:v>
                </c:pt>
                <c:pt idx="72">
                  <c:v>7.8494623655913975E-2</c:v>
                </c:pt>
                <c:pt idx="73">
                  <c:v>7.8723404255319152E-2</c:v>
                </c:pt>
                <c:pt idx="74">
                  <c:v>7.8947368421052641E-2</c:v>
                </c:pt>
                <c:pt idx="75">
                  <c:v>7.9166666666666663E-2</c:v>
                </c:pt>
                <c:pt idx="76">
                  <c:v>7.9381443298969068E-2</c:v>
                </c:pt>
                <c:pt idx="77">
                  <c:v>7.9591836734693888E-2</c:v>
                </c:pt>
                <c:pt idx="78">
                  <c:v>7.9797979797979812E-2</c:v>
                </c:pt>
                <c:pt idx="79">
                  <c:v>8.0000000000000016E-2</c:v>
                </c:pt>
                <c:pt idx="80">
                  <c:v>8.0198019801980214E-2</c:v>
                </c:pt>
                <c:pt idx="81">
                  <c:v>8.0392156862745104E-2</c:v>
                </c:pt>
                <c:pt idx="82">
                  <c:v>8.058252427184466E-2</c:v>
                </c:pt>
                <c:pt idx="83">
                  <c:v>8.0769230769230774E-2</c:v>
                </c:pt>
                <c:pt idx="84">
                  <c:v>8.0952380952380956E-2</c:v>
                </c:pt>
                <c:pt idx="85">
                  <c:v>8.1132075471698123E-2</c:v>
                </c:pt>
                <c:pt idx="86">
                  <c:v>8.1308411214953275E-2</c:v>
                </c:pt>
                <c:pt idx="87">
                  <c:v>8.1481481481481488E-2</c:v>
                </c:pt>
                <c:pt idx="88">
                  <c:v>8.1651376146788995E-2</c:v>
                </c:pt>
                <c:pt idx="89">
                  <c:v>8.1818181818181832E-2</c:v>
                </c:pt>
                <c:pt idx="90">
                  <c:v>8.1981981981981977E-2</c:v>
                </c:pt>
                <c:pt idx="91">
                  <c:v>8.2142857142857142E-2</c:v>
                </c:pt>
                <c:pt idx="92">
                  <c:v>8.2300884955752218E-2</c:v>
                </c:pt>
                <c:pt idx="93">
                  <c:v>8.24561403508772E-2</c:v>
                </c:pt>
                <c:pt idx="94">
                  <c:v>8.2608695652173922E-2</c:v>
                </c:pt>
                <c:pt idx="95">
                  <c:v>8.2758620689655171E-2</c:v>
                </c:pt>
                <c:pt idx="96">
                  <c:v>8.2905982905982917E-2</c:v>
                </c:pt>
                <c:pt idx="97">
                  <c:v>8.3050847457627128E-2</c:v>
                </c:pt>
                <c:pt idx="98">
                  <c:v>8.3193277310924379E-2</c:v>
                </c:pt>
                <c:pt idx="99">
                  <c:v>8.3333333333333343E-2</c:v>
                </c:pt>
                <c:pt idx="100">
                  <c:v>8.3471074380165294E-2</c:v>
                </c:pt>
                <c:pt idx="101">
                  <c:v>8.3606557377049195E-2</c:v>
                </c:pt>
                <c:pt idx="102">
                  <c:v>8.3739837398373984E-2</c:v>
                </c:pt>
                <c:pt idx="103">
                  <c:v>8.387096774193549E-2</c:v>
                </c:pt>
                <c:pt idx="104">
                  <c:v>8.4000000000000005E-2</c:v>
                </c:pt>
                <c:pt idx="105">
                  <c:v>8.4126984126984133E-2</c:v>
                </c:pt>
                <c:pt idx="106">
                  <c:v>8.4251968503937014E-2</c:v>
                </c:pt>
                <c:pt idx="107">
                  <c:v>8.4375000000000006E-2</c:v>
                </c:pt>
                <c:pt idx="108">
                  <c:v>8.4496124031007758E-2</c:v>
                </c:pt>
                <c:pt idx="109">
                  <c:v>8.461538461538462E-2</c:v>
                </c:pt>
                <c:pt idx="110">
                  <c:v>8.4732824427480924E-2</c:v>
                </c:pt>
                <c:pt idx="111">
                  <c:v>8.4848484848484854E-2</c:v>
                </c:pt>
                <c:pt idx="112">
                  <c:v>8.49624060150376E-2</c:v>
                </c:pt>
                <c:pt idx="113">
                  <c:v>8.5074626865671646E-2</c:v>
                </c:pt>
                <c:pt idx="114">
                  <c:v>8.5185185185185197E-2</c:v>
                </c:pt>
                <c:pt idx="115">
                  <c:v>8.5294117647058826E-2</c:v>
                </c:pt>
                <c:pt idx="116">
                  <c:v>8.5401459854014594E-2</c:v>
                </c:pt>
                <c:pt idx="117">
                  <c:v>8.5507246376811605E-2</c:v>
                </c:pt>
                <c:pt idx="118">
                  <c:v>8.5611510791366918E-2</c:v>
                </c:pt>
                <c:pt idx="119">
                  <c:v>8.5714285714285715E-2</c:v>
                </c:pt>
                <c:pt idx="120">
                  <c:v>8.5815602836879445E-2</c:v>
                </c:pt>
                <c:pt idx="121">
                  <c:v>8.5915492957746475E-2</c:v>
                </c:pt>
                <c:pt idx="122">
                  <c:v>8.6013986013986021E-2</c:v>
                </c:pt>
                <c:pt idx="123">
                  <c:v>8.6111111111111124E-2</c:v>
                </c:pt>
                <c:pt idx="124">
                  <c:v>8.6206896551724144E-2</c:v>
                </c:pt>
                <c:pt idx="125">
                  <c:v>8.6301369863013705E-2</c:v>
                </c:pt>
                <c:pt idx="126">
                  <c:v>8.6394557823129256E-2</c:v>
                </c:pt>
                <c:pt idx="127">
                  <c:v>8.6486486486486491E-2</c:v>
                </c:pt>
                <c:pt idx="128">
                  <c:v>8.6577181208053688E-2</c:v>
                </c:pt>
                <c:pt idx="129">
                  <c:v>8.666666666666667E-2</c:v>
                </c:pt>
                <c:pt idx="130">
                  <c:v>8.6754966887417226E-2</c:v>
                </c:pt>
                <c:pt idx="131">
                  <c:v>8.6842105263157901E-2</c:v>
                </c:pt>
                <c:pt idx="132">
                  <c:v>8.6928104575163409E-2</c:v>
                </c:pt>
                <c:pt idx="133">
                  <c:v>8.7012987012987014E-2</c:v>
                </c:pt>
                <c:pt idx="134">
                  <c:v>8.7096774193548387E-2</c:v>
                </c:pt>
                <c:pt idx="135">
                  <c:v>8.7179487179487189E-2</c:v>
                </c:pt>
                <c:pt idx="136">
                  <c:v>8.7261146496815295E-2</c:v>
                </c:pt>
                <c:pt idx="137">
                  <c:v>8.7341772151898742E-2</c:v>
                </c:pt>
                <c:pt idx="138">
                  <c:v>8.742138364779875E-2</c:v>
                </c:pt>
                <c:pt idx="139">
                  <c:v>8.7500000000000008E-2</c:v>
                </c:pt>
                <c:pt idx="140">
                  <c:v>8.7577639751552805E-2</c:v>
                </c:pt>
                <c:pt idx="141">
                  <c:v>8.7654320987654327E-2</c:v>
                </c:pt>
                <c:pt idx="142">
                  <c:v>8.7730061349693259E-2</c:v>
                </c:pt>
                <c:pt idx="143">
                  <c:v>8.7804878048780496E-2</c:v>
                </c:pt>
                <c:pt idx="144">
                  <c:v>8.787878787878789E-2</c:v>
                </c:pt>
                <c:pt idx="145">
                  <c:v>8.7951807228915657E-2</c:v>
                </c:pt>
                <c:pt idx="146">
                  <c:v>8.8023952095808392E-2</c:v>
                </c:pt>
                <c:pt idx="147">
                  <c:v>8.8095238095238101E-2</c:v>
                </c:pt>
                <c:pt idx="148">
                  <c:v>8.8165680473372782E-2</c:v>
                </c:pt>
                <c:pt idx="149">
                  <c:v>8.8235294117647065E-2</c:v>
                </c:pt>
                <c:pt idx="150">
                  <c:v>8.8304093567251468E-2</c:v>
                </c:pt>
                <c:pt idx="151">
                  <c:v>8.8372093023255827E-2</c:v>
                </c:pt>
                <c:pt idx="152">
                  <c:v>8.84393063583815E-2</c:v>
                </c:pt>
                <c:pt idx="153">
                  <c:v>8.8505747126436787E-2</c:v>
                </c:pt>
                <c:pt idx="154">
                  <c:v>8.8571428571428579E-2</c:v>
                </c:pt>
                <c:pt idx="155">
                  <c:v>8.8636363636363638E-2</c:v>
                </c:pt>
                <c:pt idx="156">
                  <c:v>8.8700564971751425E-2</c:v>
                </c:pt>
                <c:pt idx="157">
                  <c:v>8.8764044943820231E-2</c:v>
                </c:pt>
                <c:pt idx="158">
                  <c:v>8.8826815642458104E-2</c:v>
                </c:pt>
                <c:pt idx="159">
                  <c:v>8.8888888888888892E-2</c:v>
                </c:pt>
                <c:pt idx="160">
                  <c:v>8.8950276243093929E-2</c:v>
                </c:pt>
                <c:pt idx="161">
                  <c:v>8.9010989010989014E-2</c:v>
                </c:pt>
                <c:pt idx="162">
                  <c:v>8.9071038251366128E-2</c:v>
                </c:pt>
                <c:pt idx="163">
                  <c:v>8.9130434782608695E-2</c:v>
                </c:pt>
                <c:pt idx="164">
                  <c:v>8.9189189189189194E-2</c:v>
                </c:pt>
                <c:pt idx="165">
                  <c:v>8.924731182795699E-2</c:v>
                </c:pt>
                <c:pt idx="166">
                  <c:v>8.9304812834224603E-2</c:v>
                </c:pt>
                <c:pt idx="167">
                  <c:v>8.9361702127659579E-2</c:v>
                </c:pt>
                <c:pt idx="168">
                  <c:v>8.9417989417989424E-2</c:v>
                </c:pt>
                <c:pt idx="169">
                  <c:v>8.9473684210526316E-2</c:v>
                </c:pt>
                <c:pt idx="170">
                  <c:v>8.9528795811518333E-2</c:v>
                </c:pt>
                <c:pt idx="171">
                  <c:v>8.9583333333333348E-2</c:v>
                </c:pt>
                <c:pt idx="172">
                  <c:v>8.9637305699481862E-2</c:v>
                </c:pt>
                <c:pt idx="173">
                  <c:v>8.9690721649484551E-2</c:v>
                </c:pt>
                <c:pt idx="174">
                  <c:v>8.9743589743589758E-2</c:v>
                </c:pt>
                <c:pt idx="175">
                  <c:v>8.9795918367346947E-2</c:v>
                </c:pt>
                <c:pt idx="176">
                  <c:v>8.9847715736040612E-2</c:v>
                </c:pt>
                <c:pt idx="177">
                  <c:v>8.9898989898989909E-2</c:v>
                </c:pt>
                <c:pt idx="178">
                  <c:v>8.9949748743718597E-2</c:v>
                </c:pt>
                <c:pt idx="179">
                  <c:v>9.0000000000000011E-2</c:v>
                </c:pt>
                <c:pt idx="180">
                  <c:v>9.0049751243781104E-2</c:v>
                </c:pt>
                <c:pt idx="181">
                  <c:v>9.009900990099011E-2</c:v>
                </c:pt>
                <c:pt idx="182">
                  <c:v>9.0147783251231531E-2</c:v>
                </c:pt>
                <c:pt idx="183">
                  <c:v>9.0196078431372562E-2</c:v>
                </c:pt>
                <c:pt idx="184">
                  <c:v>9.0243902439024401E-2</c:v>
                </c:pt>
                <c:pt idx="185">
                  <c:v>9.029126213592234E-2</c:v>
                </c:pt>
                <c:pt idx="186">
                  <c:v>9.0338164251207734E-2</c:v>
                </c:pt>
                <c:pt idx="187">
                  <c:v>9.0384615384615397E-2</c:v>
                </c:pt>
                <c:pt idx="188">
                  <c:v>9.0430622009569375E-2</c:v>
                </c:pt>
                <c:pt idx="189">
                  <c:v>9.0476190476190488E-2</c:v>
                </c:pt>
                <c:pt idx="190">
                  <c:v>9.0521327014218014E-2</c:v>
                </c:pt>
                <c:pt idx="191">
                  <c:v>9.0566037735849064E-2</c:v>
                </c:pt>
                <c:pt idx="192">
                  <c:v>9.0610328638497661E-2</c:v>
                </c:pt>
                <c:pt idx="193">
                  <c:v>9.065420560747664E-2</c:v>
                </c:pt>
                <c:pt idx="194">
                  <c:v>9.0697674418604657E-2</c:v>
                </c:pt>
                <c:pt idx="195">
                  <c:v>9.0740740740740747E-2</c:v>
                </c:pt>
                <c:pt idx="196">
                  <c:v>9.0783410138248852E-2</c:v>
                </c:pt>
                <c:pt idx="197">
                  <c:v>9.08256880733945E-2</c:v>
                </c:pt>
                <c:pt idx="198">
                  <c:v>9.0867579908675805E-2</c:v>
                </c:pt>
                <c:pt idx="199">
                  <c:v>9.0909090909090912E-2</c:v>
                </c:pt>
                <c:pt idx="200">
                  <c:v>9.0950226244343901E-2</c:v>
                </c:pt>
                <c:pt idx="201">
                  <c:v>9.0990990990991005E-2</c:v>
                </c:pt>
                <c:pt idx="202">
                  <c:v>9.1031390134529155E-2</c:v>
                </c:pt>
                <c:pt idx="203">
                  <c:v>9.1071428571428581E-2</c:v>
                </c:pt>
                <c:pt idx="204">
                  <c:v>9.1111111111111115E-2</c:v>
                </c:pt>
                <c:pt idx="205">
                  <c:v>9.1150442477876112E-2</c:v>
                </c:pt>
                <c:pt idx="206">
                  <c:v>9.1189427312775337E-2</c:v>
                </c:pt>
                <c:pt idx="207">
                  <c:v>9.1228070175438603E-2</c:v>
                </c:pt>
                <c:pt idx="208">
                  <c:v>9.1266375545851541E-2</c:v>
                </c:pt>
                <c:pt idx="209">
                  <c:v>9.1304347826086957E-2</c:v>
                </c:pt>
                <c:pt idx="210">
                  <c:v>9.1341991341991349E-2</c:v>
                </c:pt>
                <c:pt idx="211">
                  <c:v>9.1379310344827602E-2</c:v>
                </c:pt>
                <c:pt idx="212">
                  <c:v>9.1416309012875549E-2</c:v>
                </c:pt>
                <c:pt idx="213">
                  <c:v>9.1452991452991461E-2</c:v>
                </c:pt>
                <c:pt idx="214">
                  <c:v>9.1489361702127667E-2</c:v>
                </c:pt>
                <c:pt idx="215">
                  <c:v>9.152542372881356E-2</c:v>
                </c:pt>
                <c:pt idx="216">
                  <c:v>9.1561181434599168E-2</c:v>
                </c:pt>
                <c:pt idx="217">
                  <c:v>9.1596638655462193E-2</c:v>
                </c:pt>
                <c:pt idx="218">
                  <c:v>9.1631799163179928E-2</c:v>
                </c:pt>
                <c:pt idx="219">
                  <c:v>9.1666666666666674E-2</c:v>
                </c:pt>
                <c:pt idx="220">
                  <c:v>9.1701244813278016E-2</c:v>
                </c:pt>
                <c:pt idx="221">
                  <c:v>9.173553719008265E-2</c:v>
                </c:pt>
                <c:pt idx="222">
                  <c:v>9.1769547325102896E-2</c:v>
                </c:pt>
                <c:pt idx="223">
                  <c:v>9.18032786885246E-2</c:v>
                </c:pt>
                <c:pt idx="224">
                  <c:v>9.1836734693877556E-2</c:v>
                </c:pt>
                <c:pt idx="225">
                  <c:v>9.1869918699186995E-2</c:v>
                </c:pt>
                <c:pt idx="226">
                  <c:v>9.1902834008097178E-2</c:v>
                </c:pt>
                <c:pt idx="227">
                  <c:v>9.1935483870967741E-2</c:v>
                </c:pt>
                <c:pt idx="228">
                  <c:v>9.1967871485943778E-2</c:v>
                </c:pt>
                <c:pt idx="229">
                  <c:v>9.2000000000000012E-2</c:v>
                </c:pt>
                <c:pt idx="230">
                  <c:v>9.2031872509960158E-2</c:v>
                </c:pt>
                <c:pt idx="231">
                  <c:v>9.2063492063492069E-2</c:v>
                </c:pt>
                <c:pt idx="232">
                  <c:v>9.2094861660079061E-2</c:v>
                </c:pt>
                <c:pt idx="233">
                  <c:v>9.212598425196851E-2</c:v>
                </c:pt>
                <c:pt idx="234">
                  <c:v>9.2156862745098045E-2</c:v>
                </c:pt>
                <c:pt idx="235">
                  <c:v>9.2187500000000006E-2</c:v>
                </c:pt>
                <c:pt idx="236">
                  <c:v>9.221789883268483E-2</c:v>
                </c:pt>
                <c:pt idx="237">
                  <c:v>9.2248062015503882E-2</c:v>
                </c:pt>
                <c:pt idx="238">
                  <c:v>9.2277992277992285E-2</c:v>
                </c:pt>
                <c:pt idx="239">
                  <c:v>9.2307692307692313E-2</c:v>
                </c:pt>
                <c:pt idx="240">
                  <c:v>9.2337164750957865E-2</c:v>
                </c:pt>
                <c:pt idx="241">
                  <c:v>9.2366412213740465E-2</c:v>
                </c:pt>
                <c:pt idx="242">
                  <c:v>9.2395437262357424E-2</c:v>
                </c:pt>
                <c:pt idx="243">
                  <c:v>9.2424242424242423E-2</c:v>
                </c:pt>
                <c:pt idx="244">
                  <c:v>9.2452830188679253E-2</c:v>
                </c:pt>
                <c:pt idx="245">
                  <c:v>9.2481203007518803E-2</c:v>
                </c:pt>
                <c:pt idx="246">
                  <c:v>9.2509363295880165E-2</c:v>
                </c:pt>
                <c:pt idx="247">
                  <c:v>9.2537313432835833E-2</c:v>
                </c:pt>
                <c:pt idx="248">
                  <c:v>9.2565055762081794E-2</c:v>
                </c:pt>
                <c:pt idx="249">
                  <c:v>9.2592592592592601E-2</c:v>
                </c:pt>
                <c:pt idx="250">
                  <c:v>9.2619926199262001E-2</c:v>
                </c:pt>
                <c:pt idx="251">
                  <c:v>9.2647058823529416E-2</c:v>
                </c:pt>
                <c:pt idx="252">
                  <c:v>9.2673992673992678E-2</c:v>
                </c:pt>
                <c:pt idx="253">
                  <c:v>9.27007299270073E-2</c:v>
                </c:pt>
                <c:pt idx="254">
                  <c:v>9.2727272727272728E-2</c:v>
                </c:pt>
                <c:pt idx="255">
                  <c:v>9.2753623188405798E-2</c:v>
                </c:pt>
                <c:pt idx="256">
                  <c:v>9.2779783393501805E-2</c:v>
                </c:pt>
                <c:pt idx="257">
                  <c:v>9.2805755395683462E-2</c:v>
                </c:pt>
                <c:pt idx="258">
                  <c:v>9.2831541218638E-2</c:v>
                </c:pt>
                <c:pt idx="259">
                  <c:v>9.285714285714286E-2</c:v>
                </c:pt>
                <c:pt idx="260">
                  <c:v>9.2882562277580072E-2</c:v>
                </c:pt>
                <c:pt idx="261">
                  <c:v>9.2907801418439726E-2</c:v>
                </c:pt>
                <c:pt idx="262">
                  <c:v>9.2932862190812732E-2</c:v>
                </c:pt>
                <c:pt idx="263">
                  <c:v>9.295774647887324E-2</c:v>
                </c:pt>
                <c:pt idx="264">
                  <c:v>9.2982456140350889E-2</c:v>
                </c:pt>
                <c:pt idx="265">
                  <c:v>9.3006993006993013E-2</c:v>
                </c:pt>
                <c:pt idx="266">
                  <c:v>9.3031358885017429E-2</c:v>
                </c:pt>
                <c:pt idx="267">
                  <c:v>9.3055555555555558E-2</c:v>
                </c:pt>
                <c:pt idx="268">
                  <c:v>9.3079584775086516E-2</c:v>
                </c:pt>
                <c:pt idx="269">
                  <c:v>9.3103448275862075E-2</c:v>
                </c:pt>
                <c:pt idx="270">
                  <c:v>9.3127147766323026E-2</c:v>
                </c:pt>
                <c:pt idx="271">
                  <c:v>9.3150684931506855E-2</c:v>
                </c:pt>
                <c:pt idx="272">
                  <c:v>9.31740614334471E-2</c:v>
                </c:pt>
                <c:pt idx="273">
                  <c:v>9.3197278911564638E-2</c:v>
                </c:pt>
                <c:pt idx="274">
                  <c:v>9.3220338983050849E-2</c:v>
                </c:pt>
                <c:pt idx="275">
                  <c:v>9.3243243243243248E-2</c:v>
                </c:pt>
                <c:pt idx="276">
                  <c:v>9.3265993265993274E-2</c:v>
                </c:pt>
                <c:pt idx="277">
                  <c:v>9.3288590604026847E-2</c:v>
                </c:pt>
                <c:pt idx="278">
                  <c:v>9.3311036789297669E-2</c:v>
                </c:pt>
                <c:pt idx="279">
                  <c:v>9.3333333333333338E-2</c:v>
                </c:pt>
                <c:pt idx="280">
                  <c:v>9.3355481727574754E-2</c:v>
                </c:pt>
                <c:pt idx="281">
                  <c:v>9.3377483443708609E-2</c:v>
                </c:pt>
                <c:pt idx="282">
                  <c:v>9.3399339933993408E-2</c:v>
                </c:pt>
                <c:pt idx="283">
                  <c:v>9.342105263157896E-2</c:v>
                </c:pt>
                <c:pt idx="284">
                  <c:v>9.3442622950819676E-2</c:v>
                </c:pt>
                <c:pt idx="285">
                  <c:v>9.34640522875817E-2</c:v>
                </c:pt>
                <c:pt idx="286">
                  <c:v>9.3485342019543977E-2</c:v>
                </c:pt>
                <c:pt idx="287">
                  <c:v>9.350649350649351E-2</c:v>
                </c:pt>
                <c:pt idx="288">
                  <c:v>9.3527508090614886E-2</c:v>
                </c:pt>
                <c:pt idx="289">
                  <c:v>9.3548387096774197E-2</c:v>
                </c:pt>
                <c:pt idx="290">
                  <c:v>9.3569131832797428E-2</c:v>
                </c:pt>
                <c:pt idx="291">
                  <c:v>9.358974358974359E-2</c:v>
                </c:pt>
                <c:pt idx="292">
                  <c:v>9.361022364217253E-2</c:v>
                </c:pt>
                <c:pt idx="293">
                  <c:v>9.363057324840765E-2</c:v>
                </c:pt>
                <c:pt idx="294">
                  <c:v>9.3650793650793651E-2</c:v>
                </c:pt>
                <c:pt idx="295">
                  <c:v>9.3670886075949367E-2</c:v>
                </c:pt>
                <c:pt idx="296">
                  <c:v>9.3690851735015776E-2</c:v>
                </c:pt>
                <c:pt idx="297">
                  <c:v>9.3710691823899378E-2</c:v>
                </c:pt>
                <c:pt idx="298">
                  <c:v>9.3730407523510972E-2</c:v>
                </c:pt>
                <c:pt idx="299">
                  <c:v>9.375E-2</c:v>
                </c:pt>
                <c:pt idx="300">
                  <c:v>9.3769470404984429E-2</c:v>
                </c:pt>
                <c:pt idx="301">
                  <c:v>9.3788819875776405E-2</c:v>
                </c:pt>
                <c:pt idx="302">
                  <c:v>9.3808049535603719E-2</c:v>
                </c:pt>
                <c:pt idx="303">
                  <c:v>9.3827160493827166E-2</c:v>
                </c:pt>
                <c:pt idx="304">
                  <c:v>9.3846153846153857E-2</c:v>
                </c:pt>
                <c:pt idx="305">
                  <c:v>9.3865030674846639E-2</c:v>
                </c:pt>
                <c:pt idx="306">
                  <c:v>9.388379204892966E-2</c:v>
                </c:pt>
                <c:pt idx="307">
                  <c:v>9.3902439024390244E-2</c:v>
                </c:pt>
                <c:pt idx="308">
                  <c:v>9.3920972644376904E-2</c:v>
                </c:pt>
                <c:pt idx="309">
                  <c:v>9.3939393939393948E-2</c:v>
                </c:pt>
                <c:pt idx="310">
                  <c:v>9.3957703927492447E-2</c:v>
                </c:pt>
                <c:pt idx="311">
                  <c:v>9.3975903614457845E-2</c:v>
                </c:pt>
                <c:pt idx="312">
                  <c:v>9.3993993993993996E-2</c:v>
                </c:pt>
                <c:pt idx="313">
                  <c:v>9.4011976047904192E-2</c:v>
                </c:pt>
                <c:pt idx="314">
                  <c:v>9.402985074626867E-2</c:v>
                </c:pt>
                <c:pt idx="315">
                  <c:v>9.4047619047619047E-2</c:v>
                </c:pt>
                <c:pt idx="316">
                  <c:v>9.4065281899109787E-2</c:v>
                </c:pt>
                <c:pt idx="317">
                  <c:v>9.4082840236686394E-2</c:v>
                </c:pt>
                <c:pt idx="318">
                  <c:v>9.4100294985250743E-2</c:v>
                </c:pt>
                <c:pt idx="319">
                  <c:v>9.4117647058823528E-2</c:v>
                </c:pt>
                <c:pt idx="320">
                  <c:v>9.4134897360703823E-2</c:v>
                </c:pt>
                <c:pt idx="321">
                  <c:v>9.4152046783625737E-2</c:v>
                </c:pt>
                <c:pt idx="322">
                  <c:v>9.4169096209912539E-2</c:v>
                </c:pt>
                <c:pt idx="323">
                  <c:v>9.4186046511627916E-2</c:v>
                </c:pt>
                <c:pt idx="324">
                  <c:v>9.420289855072464E-2</c:v>
                </c:pt>
                <c:pt idx="325">
                  <c:v>9.421965317919076E-2</c:v>
                </c:pt>
                <c:pt idx="326">
                  <c:v>9.4236311239193085E-2</c:v>
                </c:pt>
                <c:pt idx="327">
                  <c:v>9.4252873563218389E-2</c:v>
                </c:pt>
                <c:pt idx="328">
                  <c:v>9.4269340974212038E-2</c:v>
                </c:pt>
                <c:pt idx="329">
                  <c:v>9.4285714285714292E-2</c:v>
                </c:pt>
                <c:pt idx="330">
                  <c:v>9.4301994301994319E-2</c:v>
                </c:pt>
                <c:pt idx="331">
                  <c:v>9.4318181818181829E-2</c:v>
                </c:pt>
                <c:pt idx="332">
                  <c:v>9.4334277620396603E-2</c:v>
                </c:pt>
                <c:pt idx="333">
                  <c:v>9.4350282485875708E-2</c:v>
                </c:pt>
                <c:pt idx="334">
                  <c:v>9.4366197183098591E-2</c:v>
                </c:pt>
                <c:pt idx="335">
                  <c:v>9.4382022471910118E-2</c:v>
                </c:pt>
                <c:pt idx="336">
                  <c:v>9.4397759103641454E-2</c:v>
                </c:pt>
                <c:pt idx="337">
                  <c:v>9.4413407821229048E-2</c:v>
                </c:pt>
                <c:pt idx="338">
                  <c:v>9.4428969359331483E-2</c:v>
                </c:pt>
                <c:pt idx="339">
                  <c:v>9.4444444444444442E-2</c:v>
                </c:pt>
                <c:pt idx="340">
                  <c:v>9.4459833795013853E-2</c:v>
                </c:pt>
                <c:pt idx="341">
                  <c:v>9.4475138121546967E-2</c:v>
                </c:pt>
                <c:pt idx="342">
                  <c:v>9.4490358126721768E-2</c:v>
                </c:pt>
                <c:pt idx="343">
                  <c:v>9.4505494505494503E-2</c:v>
                </c:pt>
                <c:pt idx="344">
                  <c:v>9.452054794520548E-2</c:v>
                </c:pt>
                <c:pt idx="345">
                  <c:v>9.4535519125683073E-2</c:v>
                </c:pt>
                <c:pt idx="346">
                  <c:v>9.4550408719346057E-2</c:v>
                </c:pt>
                <c:pt idx="347">
                  <c:v>9.4565217391304357E-2</c:v>
                </c:pt>
                <c:pt idx="348">
                  <c:v>9.4579945799457998E-2</c:v>
                </c:pt>
                <c:pt idx="349">
                  <c:v>9.45945945945946E-2</c:v>
                </c:pt>
                <c:pt idx="350">
                  <c:v>9.460916442048517E-2</c:v>
                </c:pt>
                <c:pt idx="351">
                  <c:v>9.4623655913978505E-2</c:v>
                </c:pt>
                <c:pt idx="352">
                  <c:v>9.4638069705093836E-2</c:v>
                </c:pt>
                <c:pt idx="353">
                  <c:v>9.4652406417112311E-2</c:v>
                </c:pt>
                <c:pt idx="354">
                  <c:v>9.4666666666666677E-2</c:v>
                </c:pt>
                <c:pt idx="355">
                  <c:v>9.4680851063829785E-2</c:v>
                </c:pt>
                <c:pt idx="356">
                  <c:v>9.4694960212201598E-2</c:v>
                </c:pt>
                <c:pt idx="357">
                  <c:v>9.4708994708994715E-2</c:v>
                </c:pt>
                <c:pt idx="358">
                  <c:v>9.4722955145118748E-2</c:v>
                </c:pt>
                <c:pt idx="359">
                  <c:v>9.4736842105263161E-2</c:v>
                </c:pt>
                <c:pt idx="360">
                  <c:v>9.4750656167979008E-2</c:v>
                </c:pt>
                <c:pt idx="361">
                  <c:v>9.4764397905759162E-2</c:v>
                </c:pt>
                <c:pt idx="362">
                  <c:v>9.4778067885117501E-2</c:v>
                </c:pt>
                <c:pt idx="363">
                  <c:v>9.4791666666666663E-2</c:v>
                </c:pt>
                <c:pt idx="364">
                  <c:v>9.4805194805194809E-2</c:v>
                </c:pt>
                <c:pt idx="365">
                  <c:v>9.4818652849740948E-2</c:v>
                </c:pt>
                <c:pt idx="366">
                  <c:v>9.4832041343669252E-2</c:v>
                </c:pt>
                <c:pt idx="367">
                  <c:v>9.4845360824742264E-2</c:v>
                </c:pt>
                <c:pt idx="368">
                  <c:v>9.4858611825192812E-2</c:v>
                </c:pt>
                <c:pt idx="369">
                  <c:v>9.4871794871794868E-2</c:v>
                </c:pt>
                <c:pt idx="370">
                  <c:v>9.4884910485933505E-2</c:v>
                </c:pt>
                <c:pt idx="371">
                  <c:v>9.4897959183673483E-2</c:v>
                </c:pt>
                <c:pt idx="372">
                  <c:v>9.4910941475826974E-2</c:v>
                </c:pt>
                <c:pt idx="373">
                  <c:v>9.4923857868020309E-2</c:v>
                </c:pt>
                <c:pt idx="374">
                  <c:v>9.49367088607595E-2</c:v>
                </c:pt>
                <c:pt idx="375">
                  <c:v>9.494949494949495E-2</c:v>
                </c:pt>
                <c:pt idx="376">
                  <c:v>9.4962216624685139E-2</c:v>
                </c:pt>
                <c:pt idx="377">
                  <c:v>9.4974874371859308E-2</c:v>
                </c:pt>
                <c:pt idx="378">
                  <c:v>9.4987468671679204E-2</c:v>
                </c:pt>
                <c:pt idx="379">
                  <c:v>9.5000000000000001E-2</c:v>
                </c:pt>
                <c:pt idx="380">
                  <c:v>9.5012468827930185E-2</c:v>
                </c:pt>
                <c:pt idx="381">
                  <c:v>9.5024875621890548E-2</c:v>
                </c:pt>
                <c:pt idx="382">
                  <c:v>9.5037220843672457E-2</c:v>
                </c:pt>
                <c:pt idx="383">
                  <c:v>9.5049504950495051E-2</c:v>
                </c:pt>
                <c:pt idx="384">
                  <c:v>9.5061728395061731E-2</c:v>
                </c:pt>
                <c:pt idx="385">
                  <c:v>9.5073891625615761E-2</c:v>
                </c:pt>
                <c:pt idx="386">
                  <c:v>9.5085995085995093E-2</c:v>
                </c:pt>
                <c:pt idx="387">
                  <c:v>9.509803921568627E-2</c:v>
                </c:pt>
                <c:pt idx="388">
                  <c:v>9.5110024449877761E-2</c:v>
                </c:pt>
                <c:pt idx="389">
                  <c:v>9.5121951219512196E-2</c:v>
                </c:pt>
                <c:pt idx="390">
                  <c:v>9.5133819951338197E-2</c:v>
                </c:pt>
                <c:pt idx="391">
                  <c:v>9.5145631067961173E-2</c:v>
                </c:pt>
                <c:pt idx="392">
                  <c:v>9.5157384987893473E-2</c:v>
                </c:pt>
                <c:pt idx="393">
                  <c:v>9.5169082125603877E-2</c:v>
                </c:pt>
                <c:pt idx="394">
                  <c:v>9.5180722891566261E-2</c:v>
                </c:pt>
                <c:pt idx="395">
                  <c:v>9.5192307692307687E-2</c:v>
                </c:pt>
                <c:pt idx="396">
                  <c:v>9.5203836930455643E-2</c:v>
                </c:pt>
                <c:pt idx="397">
                  <c:v>9.5215311004784697E-2</c:v>
                </c:pt>
                <c:pt idx="398">
                  <c:v>9.5226730310262533E-2</c:v>
                </c:pt>
                <c:pt idx="399">
                  <c:v>9.5238095238095233E-2</c:v>
                </c:pt>
                <c:pt idx="400">
                  <c:v>9.5249406175771975E-2</c:v>
                </c:pt>
                <c:pt idx="401">
                  <c:v>9.5260663507109003E-2</c:v>
                </c:pt>
                <c:pt idx="402">
                  <c:v>9.5271867612293157E-2</c:v>
                </c:pt>
                <c:pt idx="403">
                  <c:v>9.5283018867924535E-2</c:v>
                </c:pt>
                <c:pt idx="404">
                  <c:v>9.5294117647058821E-2</c:v>
                </c:pt>
                <c:pt idx="405">
                  <c:v>9.5305164319248833E-2</c:v>
                </c:pt>
                <c:pt idx="406">
                  <c:v>9.531615925058548E-2</c:v>
                </c:pt>
                <c:pt idx="407">
                  <c:v>9.5327102803738323E-2</c:v>
                </c:pt>
                <c:pt idx="408">
                  <c:v>9.5337995337995349E-2</c:v>
                </c:pt>
                <c:pt idx="409">
                  <c:v>9.5348837209302331E-2</c:v>
                </c:pt>
                <c:pt idx="410">
                  <c:v>9.535962877030163E-2</c:v>
                </c:pt>
                <c:pt idx="411">
                  <c:v>9.5370370370370383E-2</c:v>
                </c:pt>
                <c:pt idx="412">
                  <c:v>9.53810623556582E-2</c:v>
                </c:pt>
                <c:pt idx="413">
                  <c:v>9.5391705069124422E-2</c:v>
                </c:pt>
                <c:pt idx="414">
                  <c:v>9.5402298850574718E-2</c:v>
                </c:pt>
                <c:pt idx="415">
                  <c:v>9.5412844036697253E-2</c:v>
                </c:pt>
                <c:pt idx="416">
                  <c:v>9.5423340961098405E-2</c:v>
                </c:pt>
                <c:pt idx="417">
                  <c:v>9.5433789954337905E-2</c:v>
                </c:pt>
                <c:pt idx="418">
                  <c:v>9.5444191343963564E-2</c:v>
                </c:pt>
                <c:pt idx="419">
                  <c:v>9.5454545454545459E-2</c:v>
                </c:pt>
                <c:pt idx="420">
                  <c:v>9.546485260770976E-2</c:v>
                </c:pt>
                <c:pt idx="421">
                  <c:v>9.5475113122171953E-2</c:v>
                </c:pt>
                <c:pt idx="422">
                  <c:v>9.5485327313769755E-2</c:v>
                </c:pt>
                <c:pt idx="423">
                  <c:v>9.5495495495495505E-2</c:v>
                </c:pt>
                <c:pt idx="424">
                  <c:v>9.5505617977528101E-2</c:v>
                </c:pt>
                <c:pt idx="425">
                  <c:v>9.551569506726458E-2</c:v>
                </c:pt>
                <c:pt idx="426">
                  <c:v>9.5525727069351238E-2</c:v>
                </c:pt>
                <c:pt idx="427">
                  <c:v>9.5535714285714293E-2</c:v>
                </c:pt>
                <c:pt idx="428">
                  <c:v>9.5545657015590202E-2</c:v>
                </c:pt>
                <c:pt idx="429">
                  <c:v>9.555555555555556E-2</c:v>
                </c:pt>
                <c:pt idx="430">
                  <c:v>9.5565410199556555E-2</c:v>
                </c:pt>
                <c:pt idx="431">
                  <c:v>9.5575221238938066E-2</c:v>
                </c:pt>
                <c:pt idx="432">
                  <c:v>9.5584988962472417E-2</c:v>
                </c:pt>
                <c:pt idx="433">
                  <c:v>9.5594713656387664E-2</c:v>
                </c:pt>
                <c:pt idx="434">
                  <c:v>9.5604395604395612E-2</c:v>
                </c:pt>
                <c:pt idx="435">
                  <c:v>9.5614035087719304E-2</c:v>
                </c:pt>
                <c:pt idx="436">
                  <c:v>9.5623632385120352E-2</c:v>
                </c:pt>
                <c:pt idx="437">
                  <c:v>9.5633187772925773E-2</c:v>
                </c:pt>
                <c:pt idx="438">
                  <c:v>9.5642701525054469E-2</c:v>
                </c:pt>
                <c:pt idx="439">
                  <c:v>9.5652173913043481E-2</c:v>
                </c:pt>
                <c:pt idx="440">
                  <c:v>9.5661605206073752E-2</c:v>
                </c:pt>
                <c:pt idx="441">
                  <c:v>9.5670995670995684E-2</c:v>
                </c:pt>
                <c:pt idx="442">
                  <c:v>9.568034557235422E-2</c:v>
                </c:pt>
                <c:pt idx="443">
                  <c:v>9.568965517241379E-2</c:v>
                </c:pt>
                <c:pt idx="444">
                  <c:v>9.56989247311828E-2</c:v>
                </c:pt>
                <c:pt idx="445">
                  <c:v>9.570815450643777E-2</c:v>
                </c:pt>
                <c:pt idx="446">
                  <c:v>9.5717344753747324E-2</c:v>
                </c:pt>
                <c:pt idx="447">
                  <c:v>9.5726495726495733E-2</c:v>
                </c:pt>
                <c:pt idx="448">
                  <c:v>9.5735607675906192E-2</c:v>
                </c:pt>
                <c:pt idx="449">
                  <c:v>9.5744680851063843E-2</c:v>
                </c:pt>
                <c:pt idx="450">
                  <c:v>9.5753715498938435E-2</c:v>
                </c:pt>
                <c:pt idx="451">
                  <c:v>9.5762711864406783E-2</c:v>
                </c:pt>
                <c:pt idx="452">
                  <c:v>9.5771670190274841E-2</c:v>
                </c:pt>
                <c:pt idx="453">
                  <c:v>9.578059071729958E-2</c:v>
                </c:pt>
                <c:pt idx="454">
                  <c:v>9.5789473684210535E-2</c:v>
                </c:pt>
                <c:pt idx="455">
                  <c:v>9.5798319327731099E-2</c:v>
                </c:pt>
                <c:pt idx="456">
                  <c:v>9.5807127882599596E-2</c:v>
                </c:pt>
                <c:pt idx="457">
                  <c:v>9.5815899581589967E-2</c:v>
                </c:pt>
                <c:pt idx="458">
                  <c:v>9.582463465553237E-2</c:v>
                </c:pt>
                <c:pt idx="459">
                  <c:v>9.583333333333334E-2</c:v>
                </c:pt>
                <c:pt idx="460">
                  <c:v>9.5841995841995847E-2</c:v>
                </c:pt>
                <c:pt idx="461">
                  <c:v>9.5850622406639011E-2</c:v>
                </c:pt>
                <c:pt idx="462">
                  <c:v>9.5859213250517605E-2</c:v>
                </c:pt>
                <c:pt idx="463">
                  <c:v>9.5867768595041328E-2</c:v>
                </c:pt>
                <c:pt idx="464">
                  <c:v>9.5876288659793821E-2</c:v>
                </c:pt>
                <c:pt idx="465">
                  <c:v>9.5884773662551437E-2</c:v>
                </c:pt>
                <c:pt idx="466">
                  <c:v>9.5893223819301848E-2</c:v>
                </c:pt>
                <c:pt idx="467">
                  <c:v>9.5901639344262296E-2</c:v>
                </c:pt>
                <c:pt idx="468">
                  <c:v>9.5910020449897757E-2</c:v>
                </c:pt>
                <c:pt idx="469">
                  <c:v>9.5918367346938774E-2</c:v>
                </c:pt>
                <c:pt idx="470">
                  <c:v>9.5926680244399196E-2</c:v>
                </c:pt>
                <c:pt idx="471">
                  <c:v>9.5934959349593507E-2</c:v>
                </c:pt>
                <c:pt idx="472">
                  <c:v>9.5943204868154164E-2</c:v>
                </c:pt>
                <c:pt idx="473">
                  <c:v>9.5951417004048578E-2</c:v>
                </c:pt>
                <c:pt idx="474">
                  <c:v>9.5959595959595967E-2</c:v>
                </c:pt>
                <c:pt idx="475">
                  <c:v>9.596774193548388E-2</c:v>
                </c:pt>
                <c:pt idx="476">
                  <c:v>9.5975855130784715E-2</c:v>
                </c:pt>
                <c:pt idx="477">
                  <c:v>9.5983935742971885E-2</c:v>
                </c:pt>
                <c:pt idx="478">
                  <c:v>9.5991983967935873E-2</c:v>
                </c:pt>
                <c:pt idx="479">
                  <c:v>9.6000000000000002E-2</c:v>
                </c:pt>
                <c:pt idx="480">
                  <c:v>9.6007984031936139E-2</c:v>
                </c:pt>
                <c:pt idx="481">
                  <c:v>9.6015936254980089E-2</c:v>
                </c:pt>
                <c:pt idx="482">
                  <c:v>9.6023856858846929E-2</c:v>
                </c:pt>
                <c:pt idx="483">
                  <c:v>9.6031746031746038E-2</c:v>
                </c:pt>
                <c:pt idx="484">
                  <c:v>9.6039603960396042E-2</c:v>
                </c:pt>
                <c:pt idx="485">
                  <c:v>9.6047430830039526E-2</c:v>
                </c:pt>
                <c:pt idx="486">
                  <c:v>9.6055226824457607E-2</c:v>
                </c:pt>
                <c:pt idx="487">
                  <c:v>9.6062992125984251E-2</c:v>
                </c:pt>
                <c:pt idx="488">
                  <c:v>9.6070726915520641E-2</c:v>
                </c:pt>
                <c:pt idx="489">
                  <c:v>9.6078431372549025E-2</c:v>
                </c:pt>
                <c:pt idx="490">
                  <c:v>9.6086105675146777E-2</c:v>
                </c:pt>
                <c:pt idx="491">
                  <c:v>9.6093750000000006E-2</c:v>
                </c:pt>
                <c:pt idx="492">
                  <c:v>9.610136452241716E-2</c:v>
                </c:pt>
                <c:pt idx="493">
                  <c:v>9.6108949416342418E-2</c:v>
                </c:pt>
                <c:pt idx="494">
                  <c:v>9.6116504854368942E-2</c:v>
                </c:pt>
                <c:pt idx="495">
                  <c:v>9.6124031007751951E-2</c:v>
                </c:pt>
                <c:pt idx="496">
                  <c:v>9.6131528046421666E-2</c:v>
                </c:pt>
                <c:pt idx="497">
                  <c:v>9.6138996138996138E-2</c:v>
                </c:pt>
                <c:pt idx="498">
                  <c:v>9.6146435452793833E-2</c:v>
                </c:pt>
                <c:pt idx="499">
                  <c:v>9.6153846153846159E-2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C4-4641-9030-E3CC916A7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785392"/>
        <c:axId val="769783312"/>
      </c:scatterChart>
      <c:valAx>
        <c:axId val="76978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783312"/>
        <c:crosses val="autoZero"/>
        <c:crossBetween val="midCat"/>
      </c:valAx>
      <c:valAx>
        <c:axId val="7697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785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10886</xdr:colOff>
      <xdr:row>19</xdr:row>
      <xdr:rowOff>152400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10886</xdr:colOff>
      <xdr:row>35</xdr:row>
      <xdr:rowOff>152400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185057</xdr:colOff>
      <xdr:row>4</xdr:row>
      <xdr:rowOff>168727</xdr:rowOff>
    </xdr:from>
    <xdr:to>
      <xdr:col>16</xdr:col>
      <xdr:colOff>500743</xdr:colOff>
      <xdr:row>16</xdr:row>
      <xdr:rowOff>179613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3"/>
  <sheetViews>
    <sheetView tabSelected="1" topLeftCell="F1" workbookViewId="0">
      <selection activeCell="W19" sqref="W19"/>
    </sheetView>
  </sheetViews>
  <sheetFormatPr defaultRowHeight="14.6" x14ac:dyDescent="0.4"/>
  <cols>
    <col min="8" max="8" width="19.15234375" customWidth="1"/>
  </cols>
  <sheetData>
    <row r="1" spans="1:20" x14ac:dyDescent="0.4">
      <c r="A1" t="s">
        <v>0</v>
      </c>
      <c r="B1" t="s">
        <v>5</v>
      </c>
      <c r="C1" t="s">
        <v>2</v>
      </c>
      <c r="D1" t="s">
        <v>3</v>
      </c>
      <c r="E1" t="s">
        <v>4</v>
      </c>
      <c r="F1" t="s">
        <v>6</v>
      </c>
      <c r="H1" t="s">
        <v>13</v>
      </c>
      <c r="I1" t="s">
        <v>15</v>
      </c>
      <c r="J1" t="s">
        <v>10</v>
      </c>
      <c r="K1" t="s">
        <v>11</v>
      </c>
      <c r="L1" t="s">
        <v>12</v>
      </c>
    </row>
    <row r="2" spans="1:20" x14ac:dyDescent="0.4">
      <c r="A2">
        <v>5</v>
      </c>
      <c r="B2">
        <v>0.1</v>
      </c>
      <c r="C2">
        <v>200</v>
      </c>
      <c r="D2">
        <v>0.3</v>
      </c>
      <c r="E2">
        <v>20</v>
      </c>
      <c r="F2">
        <v>0.05</v>
      </c>
      <c r="H2">
        <f>(B2*C2-F2*C2-F2*E2)/(D2*(B2-F2))</f>
        <v>600</v>
      </c>
      <c r="I2">
        <f>B2-F2</f>
        <v>0.05</v>
      </c>
      <c r="J2">
        <f>C2-D2*H2</f>
        <v>20</v>
      </c>
      <c r="K2">
        <f>C2/E2</f>
        <v>10</v>
      </c>
      <c r="L2">
        <f>F2/(B2-F2)</f>
        <v>1</v>
      </c>
    </row>
    <row r="3" spans="1:20" x14ac:dyDescent="0.4">
      <c r="A3" t="s">
        <v>7</v>
      </c>
      <c r="B3" t="s">
        <v>8</v>
      </c>
      <c r="C3" t="s">
        <v>9</v>
      </c>
      <c r="D3" t="s">
        <v>1</v>
      </c>
      <c r="E3" t="s">
        <v>14</v>
      </c>
      <c r="R3" t="s">
        <v>9</v>
      </c>
      <c r="S3" t="s">
        <v>1</v>
      </c>
      <c r="T3" t="s">
        <v>16</v>
      </c>
    </row>
    <row r="4" spans="1:20" x14ac:dyDescent="0.4">
      <c r="A4">
        <v>0</v>
      </c>
      <c r="B4">
        <f>A2</f>
        <v>5</v>
      </c>
      <c r="C4">
        <f>$C$2-$D$2*$B4</f>
        <v>198.5</v>
      </c>
      <c r="D4">
        <f>$B$2*(C4/($E$2+C4))</f>
        <v>9.0846681922196804E-2</v>
      </c>
      <c r="E4">
        <f>B4</f>
        <v>5</v>
      </c>
      <c r="R4">
        <v>1</v>
      </c>
      <c r="S4">
        <f>$B$2*(R4/($E$2+R4))</f>
        <v>4.7619047619047623E-3</v>
      </c>
      <c r="T4">
        <f>S4-$F$2</f>
        <v>-4.5238095238095244E-2</v>
      </c>
    </row>
    <row r="5" spans="1:20" x14ac:dyDescent="0.4">
      <c r="A5">
        <f>A4+1</f>
        <v>1</v>
      </c>
      <c r="B5">
        <f>B4+D4*B4-$F$2*B4</f>
        <v>5.2042334096109837</v>
      </c>
      <c r="C5">
        <f>$C$2-$D$2*$B5</f>
        <v>198.43872997711671</v>
      </c>
      <c r="D5">
        <f>$B$2*(C5/($E$2+C5))</f>
        <v>9.0844114501995532E-2</v>
      </c>
      <c r="E5">
        <f>E4+$I$2*E4*(($H$2-E4)/$H$2)</f>
        <v>5.2479166666666668</v>
      </c>
      <c r="R5">
        <v>2</v>
      </c>
      <c r="S5">
        <f t="shared" ref="S5:S68" si="0">$B$2*(R5/($E$2+R5))</f>
        <v>9.0909090909090922E-3</v>
      </c>
      <c r="T5">
        <f t="shared" ref="T5:T68" si="1">S5-$F$2</f>
        <v>-4.0909090909090909E-2</v>
      </c>
    </row>
    <row r="6" spans="1:20" x14ac:dyDescent="0.4">
      <c r="A6">
        <f t="shared" ref="A6:A69" si="2">A5+1</f>
        <v>2</v>
      </c>
      <c r="B6">
        <f t="shared" ref="B6:B69" si="3">B5+D5*B5-$F$2*B5</f>
        <v>5.4167957148882451</v>
      </c>
      <c r="C6">
        <f t="shared" ref="C6:C69" si="4">$C$2-$D$2*$B6</f>
        <v>198.37496128553352</v>
      </c>
      <c r="D6">
        <f t="shared" ref="D6:D69" si="5">$B$2*(C6/($E$2+C6))</f>
        <v>9.0841440849141475E-2</v>
      </c>
      <c r="E6">
        <f t="shared" ref="E6:E69" si="6">E5+$I$2*E5*(($H$2-E5)/$H$2)</f>
        <v>5.5080174475549768</v>
      </c>
      <c r="R6">
        <v>3</v>
      </c>
      <c r="S6">
        <f t="shared" si="0"/>
        <v>1.3043478260869566E-2</v>
      </c>
      <c r="T6">
        <f t="shared" si="1"/>
        <v>-3.6956521739130437E-2</v>
      </c>
    </row>
    <row r="7" spans="1:20" x14ac:dyDescent="0.4">
      <c r="A7">
        <f t="shared" si="2"/>
        <v>3</v>
      </c>
      <c r="B7">
        <f t="shared" si="3"/>
        <v>5.6380254566697365</v>
      </c>
      <c r="C7">
        <f t="shared" si="4"/>
        <v>198.30859236299909</v>
      </c>
      <c r="D7">
        <f t="shared" si="5"/>
        <v>9.083865651666867E-2</v>
      </c>
      <c r="E7">
        <f t="shared" si="6"/>
        <v>5.7808901319158448</v>
      </c>
      <c r="R7">
        <v>4</v>
      </c>
      <c r="S7">
        <f t="shared" si="0"/>
        <v>1.6666666666666666E-2</v>
      </c>
      <c r="T7">
        <f t="shared" si="1"/>
        <v>-3.333333333333334E-2</v>
      </c>
    </row>
    <row r="8" spans="1:20" x14ac:dyDescent="0.4">
      <c r="A8">
        <f t="shared" si="2"/>
        <v>4</v>
      </c>
      <c r="B8">
        <f t="shared" si="3"/>
        <v>5.8682748417269055</v>
      </c>
      <c r="C8">
        <f t="shared" si="4"/>
        <v>198.23951754748194</v>
      </c>
      <c r="D8">
        <f t="shared" si="5"/>
        <v>9.0835756867154616E-2</v>
      </c>
      <c r="E8">
        <f t="shared" si="6"/>
        <v>6.0671497476185303</v>
      </c>
      <c r="R8">
        <v>5</v>
      </c>
      <c r="S8">
        <f t="shared" si="0"/>
        <v>2.0000000000000004E-2</v>
      </c>
      <c r="T8">
        <f t="shared" si="1"/>
        <v>-0.03</v>
      </c>
    </row>
    <row r="9" spans="1:20" x14ac:dyDescent="0.4">
      <c r="A9">
        <f t="shared" si="2"/>
        <v>5</v>
      </c>
      <c r="B9">
        <f t="shared" si="3"/>
        <v>6.1079102863933059</v>
      </c>
      <c r="C9">
        <f t="shared" si="4"/>
        <v>198.16762691408201</v>
      </c>
      <c r="D9">
        <f t="shared" si="5"/>
        <v>9.0832737064204153E-2</v>
      </c>
      <c r="E9">
        <f t="shared" si="6"/>
        <v>6.3674397094944544</v>
      </c>
      <c r="R9">
        <v>6</v>
      </c>
      <c r="S9">
        <f t="shared" si="0"/>
        <v>2.3076923076923078E-2</v>
      </c>
      <c r="T9">
        <f t="shared" si="1"/>
        <v>-2.6923076923076925E-2</v>
      </c>
    </row>
    <row r="10" spans="1:20" x14ac:dyDescent="0.4">
      <c r="A10">
        <f t="shared" si="2"/>
        <v>6</v>
      </c>
      <c r="B10">
        <f t="shared" si="3"/>
        <v>6.3573129811293523</v>
      </c>
      <c r="C10">
        <f t="shared" si="4"/>
        <v>198.0928061056612</v>
      </c>
      <c r="D10">
        <f t="shared" si="5"/>
        <v>9.0829592063522521E-2</v>
      </c>
      <c r="E10">
        <f t="shared" si="6"/>
        <v>6.6824330042646736</v>
      </c>
      <c r="R10">
        <v>7</v>
      </c>
      <c r="S10">
        <f t="shared" si="0"/>
        <v>2.5925925925925925E-2</v>
      </c>
      <c r="T10">
        <f t="shared" si="1"/>
        <v>-2.4074074074074078E-2</v>
      </c>
    </row>
    <row r="11" spans="1:20" x14ac:dyDescent="0.4">
      <c r="A11">
        <f t="shared" si="2"/>
        <v>7</v>
      </c>
      <c r="B11">
        <f t="shared" si="3"/>
        <v>6.6168794767690002</v>
      </c>
      <c r="C11">
        <f t="shared" si="4"/>
        <v>198.0149361569693</v>
      </c>
      <c r="D11">
        <f t="shared" si="5"/>
        <v>9.0826316603555945E-2</v>
      </c>
      <c r="E11">
        <f t="shared" si="6"/>
        <v>7.0128334119065334</v>
      </c>
      <c r="R11">
        <v>8</v>
      </c>
      <c r="S11">
        <f t="shared" si="0"/>
        <v>2.8571428571428571E-2</v>
      </c>
      <c r="T11">
        <f t="shared" si="1"/>
        <v>-2.1428571428571432E-2</v>
      </c>
    </row>
    <row r="12" spans="1:20" x14ac:dyDescent="0.4">
      <c r="A12">
        <f t="shared" si="2"/>
        <v>8</v>
      </c>
      <c r="B12">
        <f t="shared" si="3"/>
        <v>6.8870222932151437</v>
      </c>
      <c r="C12">
        <f t="shared" si="4"/>
        <v>197.93389331203545</v>
      </c>
      <c r="D12">
        <f t="shared" si="5"/>
        <v>9.0822905195675929E-2</v>
      </c>
      <c r="E12">
        <f t="shared" si="6"/>
        <v>7.3593767631299309</v>
      </c>
      <c r="R12">
        <v>9</v>
      </c>
      <c r="S12">
        <f t="shared" si="0"/>
        <v>3.1034482758620693E-2</v>
      </c>
      <c r="T12">
        <f t="shared" si="1"/>
        <v>-1.896551724137931E-2</v>
      </c>
    </row>
    <row r="13" spans="1:20" x14ac:dyDescent="0.4">
      <c r="A13">
        <f t="shared" si="2"/>
        <v>9</v>
      </c>
      <c r="B13">
        <f t="shared" si="3"/>
        <v>7.1681705513715723</v>
      </c>
      <c r="C13">
        <f t="shared" si="4"/>
        <v>197.84954883458852</v>
      </c>
      <c r="D13">
        <f t="shared" si="5"/>
        <v>9.0819352113882118E-2</v>
      </c>
      <c r="E13">
        <f t="shared" si="6"/>
        <v>7.7228322324246195</v>
      </c>
      <c r="R13">
        <v>10</v>
      </c>
      <c r="S13">
        <f t="shared" si="0"/>
        <v>3.3333333333333333E-2</v>
      </c>
      <c r="T13">
        <f t="shared" si="1"/>
        <v>-1.666666666666667E-2</v>
      </c>
    </row>
    <row r="14" spans="1:20" x14ac:dyDescent="0.4">
      <c r="A14">
        <f t="shared" si="2"/>
        <v>10</v>
      </c>
      <c r="B14">
        <f t="shared" si="3"/>
        <v>7.4607706291203693</v>
      </c>
      <c r="C14">
        <f t="shared" si="4"/>
        <v>197.76176881126389</v>
      </c>
      <c r="D14">
        <f t="shared" si="5"/>
        <v>9.0815651383997442E-2</v>
      </c>
      <c r="E14">
        <f t="shared" si="6"/>
        <v>8.1040036659050028</v>
      </c>
      <c r="R14">
        <v>11</v>
      </c>
      <c r="S14">
        <f t="shared" si="0"/>
        <v>3.5483870967741936E-2</v>
      </c>
      <c r="T14">
        <f t="shared" si="1"/>
        <v>-1.4516129032258067E-2</v>
      </c>
    </row>
    <row r="15" spans="1:20" x14ac:dyDescent="0.4">
      <c r="A15">
        <f t="shared" si="2"/>
        <v>11</v>
      </c>
      <c r="B15">
        <f t="shared" si="3"/>
        <v>7.7652868421745147</v>
      </c>
      <c r="C15">
        <f t="shared" si="4"/>
        <v>197.67041394734764</v>
      </c>
      <c r="D15">
        <f t="shared" si="5"/>
        <v>9.0811796772326717E-2</v>
      </c>
      <c r="E15">
        <f t="shared" si="6"/>
        <v>8.503730942915503</v>
      </c>
      <c r="R15">
        <v>12</v>
      </c>
      <c r="S15">
        <f t="shared" si="0"/>
        <v>3.7500000000000006E-2</v>
      </c>
      <c r="T15">
        <f t="shared" si="1"/>
        <v>-1.2499999999999997E-2</v>
      </c>
    </row>
    <row r="16" spans="1:20" x14ac:dyDescent="0.4">
      <c r="A16">
        <f t="shared" si="2"/>
        <v>12</v>
      </c>
      <c r="B16">
        <f t="shared" si="3"/>
        <v>8.0822021506561619</v>
      </c>
      <c r="C16">
        <f t="shared" si="4"/>
        <v>197.57533935480316</v>
      </c>
      <c r="D16">
        <f t="shared" si="5"/>
        <v>9.0807781773748861E-2</v>
      </c>
      <c r="E16">
        <f t="shared" si="6"/>
        <v>8.9228913700654875</v>
      </c>
      <c r="R16">
        <v>13</v>
      </c>
      <c r="S16">
        <f t="shared" si="0"/>
        <v>3.9393939393939398E-2</v>
      </c>
      <c r="T16">
        <f t="shared" si="1"/>
        <v>-1.0606060606060605E-2</v>
      </c>
    </row>
    <row r="17" spans="1:20" x14ac:dyDescent="0.4">
      <c r="A17">
        <f t="shared" si="2"/>
        <v>13</v>
      </c>
      <c r="B17">
        <f t="shared" si="3"/>
        <v>8.4120188922714618</v>
      </c>
      <c r="C17">
        <f t="shared" si="4"/>
        <v>197.47639433231856</v>
      </c>
      <c r="D17">
        <f t="shared" si="5"/>
        <v>9.0803599599210458E-2</v>
      </c>
      <c r="E17">
        <f t="shared" si="6"/>
        <v>9.3624011060352625</v>
      </c>
      <c r="R17">
        <v>14</v>
      </c>
      <c r="S17">
        <f t="shared" si="0"/>
        <v>4.1176470588235294E-2</v>
      </c>
      <c r="T17">
        <f t="shared" si="1"/>
        <v>-8.8235294117647092E-3</v>
      </c>
    </row>
    <row r="18" spans="1:20" x14ac:dyDescent="0.4">
      <c r="A18">
        <f t="shared" si="2"/>
        <v>14</v>
      </c>
      <c r="B18">
        <f t="shared" si="3"/>
        <v>8.7552595429727003</v>
      </c>
      <c r="C18">
        <f t="shared" si="4"/>
        <v>197.37342213710818</v>
      </c>
      <c r="D18">
        <f t="shared" si="5"/>
        <v>9.0799243162586363E-2</v>
      </c>
      <c r="E18">
        <f t="shared" si="6"/>
        <v>9.8232166151311677</v>
      </c>
      <c r="R18">
        <v>15</v>
      </c>
      <c r="S18">
        <f t="shared" si="0"/>
        <v>4.2857142857142858E-2</v>
      </c>
      <c r="T18">
        <f t="shared" si="1"/>
        <v>-7.1428571428571452E-3</v>
      </c>
    </row>
    <row r="19" spans="1:20" x14ac:dyDescent="0.4">
      <c r="A19">
        <f t="shared" si="2"/>
        <v>15</v>
      </c>
      <c r="B19">
        <f t="shared" si="3"/>
        <v>9.1124675060179978</v>
      </c>
      <c r="C19">
        <f t="shared" si="4"/>
        <v>197.26625974819461</v>
      </c>
      <c r="D19">
        <f t="shared" si="5"/>
        <v>9.0794705066870762E-2</v>
      </c>
      <c r="E19">
        <f t="shared" si="6"/>
        <v>10.30633614716541</v>
      </c>
      <c r="R19">
        <v>16</v>
      </c>
      <c r="S19">
        <f t="shared" si="0"/>
        <v>4.4444444444444446E-2</v>
      </c>
      <c r="T19">
        <f t="shared" si="1"/>
        <v>-5.5555555555555566E-3</v>
      </c>
    </row>
    <row r="20" spans="1:20" x14ac:dyDescent="0.4">
      <c r="A20">
        <f t="shared" si="2"/>
        <v>16</v>
      </c>
      <c r="B20">
        <f t="shared" si="3"/>
        <v>9.484207930357444</v>
      </c>
      <c r="C20">
        <f t="shared" si="4"/>
        <v>197.15473762089277</v>
      </c>
      <c r="D20">
        <f t="shared" si="5"/>
        <v>9.0789977589659662E-2</v>
      </c>
      <c r="E20">
        <f t="shared" si="6"/>
        <v>10.812801240792151</v>
      </c>
      <c r="R20">
        <v>17</v>
      </c>
      <c r="S20">
        <f t="shared" si="0"/>
        <v>4.5945945945945948E-2</v>
      </c>
      <c r="T20">
        <f t="shared" si="1"/>
        <v>-4.0540540540540543E-3</v>
      </c>
    </row>
    <row r="21" spans="1:20" x14ac:dyDescent="0.4">
      <c r="A21">
        <f t="shared" si="2"/>
        <v>17</v>
      </c>
      <c r="B21">
        <f t="shared" si="3"/>
        <v>9.8710685592923966</v>
      </c>
      <c r="C21">
        <f t="shared" si="4"/>
        <v>197.03867943221229</v>
      </c>
      <c r="D21">
        <f t="shared" si="5"/>
        <v>9.0785052667883281E-2</v>
      </c>
      <c r="E21">
        <f t="shared" si="6"/>
        <v>11.343698246942353</v>
      </c>
      <c r="R21">
        <v>18</v>
      </c>
      <c r="S21">
        <f t="shared" si="0"/>
        <v>4.736842105263158E-2</v>
      </c>
      <c r="T21">
        <f t="shared" si="1"/>
        <v>-2.6315789473684223E-3</v>
      </c>
    </row>
    <row r="22" spans="1:20" x14ac:dyDescent="0.4">
      <c r="A22">
        <f t="shared" si="2"/>
        <v>18</v>
      </c>
      <c r="B22">
        <f t="shared" si="3"/>
        <v>10.273660610371422</v>
      </c>
      <c r="C22">
        <f t="shared" si="4"/>
        <v>196.91790181688856</v>
      </c>
      <c r="D22">
        <f t="shared" si="5"/>
        <v>9.0779921881743539E-2</v>
      </c>
      <c r="E22">
        <f t="shared" si="6"/>
        <v>11.900159868462996</v>
      </c>
      <c r="R22">
        <v>19</v>
      </c>
      <c r="S22">
        <f t="shared" si="0"/>
        <v>4.8717948717948718E-2</v>
      </c>
      <c r="T22">
        <f t="shared" si="1"/>
        <v>-1.2820512820512844E-3</v>
      </c>
    </row>
    <row r="23" spans="1:20" x14ac:dyDescent="0.4">
      <c r="A23">
        <f t="shared" si="2"/>
        <v>19</v>
      </c>
      <c r="B23">
        <f t="shared" si="3"/>
        <v>10.692619687501914</v>
      </c>
      <c r="C23">
        <f t="shared" si="4"/>
        <v>196.79221409374944</v>
      </c>
      <c r="D23">
        <f t="shared" si="5"/>
        <v>9.077457643780916E-2</v>
      </c>
      <c r="E23">
        <f t="shared" si="6"/>
        <v>12.483366711478231</v>
      </c>
      <c r="R23">
        <v>20</v>
      </c>
      <c r="S23">
        <f t="shared" si="0"/>
        <v>0.05</v>
      </c>
      <c r="T23">
        <f t="shared" si="1"/>
        <v>0</v>
      </c>
    </row>
    <row r="24" spans="1:20" x14ac:dyDescent="0.4">
      <c r="A24">
        <f t="shared" si="2"/>
        <v>20</v>
      </c>
      <c r="B24">
        <f t="shared" si="3"/>
        <v>11.128606726270384</v>
      </c>
      <c r="C24">
        <f t="shared" si="4"/>
        <v>196.66141798211888</v>
      </c>
      <c r="D24">
        <f t="shared" si="5"/>
        <v>9.0769007151217579E-2</v>
      </c>
      <c r="E24">
        <f t="shared" si="6"/>
        <v>13.094548843347706</v>
      </c>
      <c r="R24">
        <v>21</v>
      </c>
      <c r="S24">
        <f t="shared" si="0"/>
        <v>5.1219512195121955E-2</v>
      </c>
      <c r="T24">
        <f t="shared" si="1"/>
        <v>1.2195121951219523E-3</v>
      </c>
    </row>
    <row r="25" spans="1:20" x14ac:dyDescent="0.4">
      <c r="A25">
        <f t="shared" si="2"/>
        <v>21</v>
      </c>
      <c r="B25">
        <f t="shared" si="3"/>
        <v>11.582308973476788</v>
      </c>
      <c r="C25">
        <f t="shared" si="4"/>
        <v>196.52530730795695</v>
      </c>
      <c r="D25">
        <f t="shared" si="5"/>
        <v>9.0763204426928881E-2</v>
      </c>
      <c r="E25">
        <f t="shared" si="6"/>
        <v>13.734987351397523</v>
      </c>
      <c r="R25">
        <v>22</v>
      </c>
      <c r="S25">
        <f t="shared" si="0"/>
        <v>5.2380952380952389E-2</v>
      </c>
      <c r="T25">
        <f t="shared" si="1"/>
        <v>2.3809523809523864E-3</v>
      </c>
    </row>
    <row r="26" spans="1:20" x14ac:dyDescent="0.4">
      <c r="A26">
        <f t="shared" si="2"/>
        <v>22</v>
      </c>
      <c r="B26">
        <f t="shared" si="3"/>
        <v>12.054441001898475</v>
      </c>
      <c r="C26">
        <f t="shared" si="4"/>
        <v>196.38366769943045</v>
      </c>
      <c r="D26">
        <f t="shared" si="5"/>
        <v>9.0757158239973476E-2</v>
      </c>
      <c r="E26">
        <f t="shared" si="6"/>
        <v>14.406015895838811</v>
      </c>
      <c r="R26">
        <v>23</v>
      </c>
      <c r="S26">
        <f t="shared" si="0"/>
        <v>5.3488372093023255E-2</v>
      </c>
      <c r="T26">
        <f t="shared" si="1"/>
        <v>3.4883720930232523E-3</v>
      </c>
    </row>
    <row r="27" spans="1:20" x14ac:dyDescent="0.4">
      <c r="A27">
        <f t="shared" si="2"/>
        <v>23</v>
      </c>
      <c r="B27">
        <f t="shared" si="3"/>
        <v>12.545745761307275</v>
      </c>
      <c r="C27">
        <f t="shared" si="4"/>
        <v>196.23627627160781</v>
      </c>
      <c r="D27">
        <f t="shared" si="5"/>
        <v>9.0750858114630781E-2</v>
      </c>
      <c r="E27">
        <f t="shared" si="6"/>
        <v>15.109022249464822</v>
      </c>
      <c r="R27">
        <v>24</v>
      </c>
      <c r="S27">
        <f t="shared" si="0"/>
        <v>5.4545454545454543E-2</v>
      </c>
      <c r="T27">
        <f t="shared" si="1"/>
        <v>4.54545454545454E-3</v>
      </c>
    </row>
    <row r="28" spans="1:20" x14ac:dyDescent="0.4">
      <c r="A28">
        <f t="shared" si="2"/>
        <v>24</v>
      </c>
      <c r="B28">
        <f t="shared" si="3"/>
        <v>13.056995666768538</v>
      </c>
      <c r="C28">
        <f t="shared" si="4"/>
        <v>196.08290129996945</v>
      </c>
      <c r="D28">
        <f t="shared" si="5"/>
        <v>9.0744293102471951E-2</v>
      </c>
      <c r="E28">
        <f t="shared" si="6"/>
        <v>15.845449815826827</v>
      </c>
      <c r="R28">
        <v>25</v>
      </c>
      <c r="S28">
        <f t="shared" si="0"/>
        <v>5.5555555555555559E-2</v>
      </c>
      <c r="T28">
        <f t="shared" si="1"/>
        <v>5.5555555555555566E-3</v>
      </c>
    </row>
    <row r="29" spans="1:20" x14ac:dyDescent="0.4">
      <c r="A29">
        <f t="shared" si="2"/>
        <v>25</v>
      </c>
      <c r="B29">
        <f t="shared" si="3"/>
        <v>13.588993725253061</v>
      </c>
      <c r="C29">
        <f t="shared" si="4"/>
        <v>195.92330188242408</v>
      </c>
      <c r="D29">
        <f t="shared" si="5"/>
        <v>9.0737451759194329E-2</v>
      </c>
      <c r="E29">
        <f t="shared" si="6"/>
        <v>16.616799116629345</v>
      </c>
      <c r="R29">
        <v>26</v>
      </c>
      <c r="S29">
        <f t="shared" si="0"/>
        <v>5.6521739130434782E-2</v>
      </c>
      <c r="T29">
        <f t="shared" si="1"/>
        <v>6.5217391304347797E-3</v>
      </c>
    </row>
    <row r="30" spans="1:20" x14ac:dyDescent="0.4">
      <c r="A30">
        <f t="shared" si="2"/>
        <v>26</v>
      </c>
      <c r="B30">
        <f t="shared" si="3"/>
        <v>14.142574701591553</v>
      </c>
      <c r="C30">
        <f t="shared" si="4"/>
        <v>195.75722758952253</v>
      </c>
      <c r="D30">
        <f t="shared" si="5"/>
        <v>9.0730322120170209E-2</v>
      </c>
      <c r="E30">
        <f t="shared" si="6"/>
        <v>17.424629238053946</v>
      </c>
      <c r="R30">
        <v>27</v>
      </c>
      <c r="S30">
        <f t="shared" si="0"/>
        <v>5.7446808510638304E-2</v>
      </c>
      <c r="T30">
        <f t="shared" si="1"/>
        <v>7.4468085106383017E-3</v>
      </c>
    </row>
    <row r="31" spans="1:20" x14ac:dyDescent="0.4">
      <c r="A31">
        <f t="shared" si="2"/>
        <v>27</v>
      </c>
      <c r="B31">
        <f t="shared" si="3"/>
        <v>14.718606324795946</v>
      </c>
      <c r="C31">
        <f t="shared" si="4"/>
        <v>195.58441810256122</v>
      </c>
      <c r="D31">
        <f t="shared" si="5"/>
        <v>9.072289167462684E-2</v>
      </c>
      <c r="E31">
        <f t="shared" si="6"/>
        <v>18.270559224616338</v>
      </c>
      <c r="R31">
        <v>28</v>
      </c>
      <c r="S31">
        <f t="shared" si="0"/>
        <v>5.8333333333333341E-2</v>
      </c>
      <c r="T31">
        <f t="shared" si="1"/>
        <v>8.3333333333333384E-3</v>
      </c>
    </row>
    <row r="32" spans="1:20" x14ac:dyDescent="0.4">
      <c r="A32">
        <f t="shared" si="2"/>
        <v>28</v>
      </c>
      <c r="B32">
        <f t="shared" si="3"/>
        <v>15.317990535762091</v>
      </c>
      <c r="C32">
        <f t="shared" si="4"/>
        <v>195.40460283927138</v>
      </c>
      <c r="D32">
        <f t="shared" si="5"/>
        <v>9.0715147338367969E-2</v>
      </c>
      <c r="E32">
        <f t="shared" si="6"/>
        <v>19.156269407982137</v>
      </c>
      <c r="R32">
        <v>29</v>
      </c>
      <c r="S32">
        <f t="shared" si="0"/>
        <v>5.9183673469387757E-2</v>
      </c>
      <c r="T32">
        <f t="shared" si="1"/>
        <v>9.1836734693877542E-3</v>
      </c>
    </row>
    <row r="33" spans="1:20" x14ac:dyDescent="0.4">
      <c r="A33">
        <f t="shared" si="2"/>
        <v>29</v>
      </c>
      <c r="B33">
        <f t="shared" si="3"/>
        <v>15.94166477735337</v>
      </c>
      <c r="C33">
        <f t="shared" si="4"/>
        <v>195.217500566794</v>
      </c>
      <c r="D33">
        <f t="shared" si="5"/>
        <v>9.0707075424940706E-2</v>
      </c>
      <c r="E33">
        <f t="shared" si="6"/>
        <v>20.083502656911978</v>
      </c>
      <c r="R33">
        <v>30</v>
      </c>
      <c r="S33">
        <f t="shared" si="0"/>
        <v>0.06</v>
      </c>
      <c r="T33">
        <f t="shared" si="1"/>
        <v>9.999999999999995E-3</v>
      </c>
    </row>
    <row r="34" spans="1:20" x14ac:dyDescent="0.4">
      <c r="A34">
        <f t="shared" si="2"/>
        <v>30</v>
      </c>
      <c r="B34">
        <f t="shared" si="3"/>
        <v>16.590603327844217</v>
      </c>
      <c r="C34">
        <f t="shared" si="4"/>
        <v>195.02281900164672</v>
      </c>
      <c r="D34">
        <f t="shared" si="5"/>
        <v>9.0698661615143825E-2</v>
      </c>
      <c r="E34">
        <f t="shared" si="6"/>
        <v>21.054065533176729</v>
      </c>
      <c r="R34">
        <v>31</v>
      </c>
      <c r="S34">
        <f t="shared" si="0"/>
        <v>6.0784313725490195E-2</v>
      </c>
      <c r="T34">
        <f t="shared" si="1"/>
        <v>1.0784313725490192E-2</v>
      </c>
    </row>
    <row r="35" spans="1:20" x14ac:dyDescent="0.4">
      <c r="A35">
        <f t="shared" si="2"/>
        <v>31</v>
      </c>
      <c r="B35">
        <f t="shared" si="3"/>
        <v>17.265818678675227</v>
      </c>
      <c r="C35">
        <f t="shared" si="4"/>
        <v>194.82025439639744</v>
      </c>
      <c r="D35">
        <f t="shared" si="5"/>
        <v>9.0689890924765898E-2</v>
      </c>
      <c r="E35">
        <f t="shared" si="6"/>
        <v>22.069829336879291</v>
      </c>
      <c r="R35">
        <v>32</v>
      </c>
      <c r="S35">
        <f t="shared" si="0"/>
        <v>6.1538461538461542E-2</v>
      </c>
      <c r="T35">
        <f t="shared" si="1"/>
        <v>1.1538461538461539E-2</v>
      </c>
    </row>
    <row r="36" spans="1:20" x14ac:dyDescent="0.4">
      <c r="A36">
        <f t="shared" si="2"/>
        <v>32</v>
      </c>
      <c r="B36">
        <f t="shared" si="3"/>
        <v>17.968362957437307</v>
      </c>
      <c r="C36">
        <f t="shared" si="4"/>
        <v>194.60949111276881</v>
      </c>
      <c r="D36">
        <f t="shared" si="5"/>
        <v>9.0680747670432355E-2</v>
      </c>
      <c r="E36">
        <f t="shared" si="6"/>
        <v>23.132731023143339</v>
      </c>
      <c r="R36">
        <v>33</v>
      </c>
      <c r="S36">
        <f t="shared" si="0"/>
        <v>6.2264150943396226E-2</v>
      </c>
      <c r="T36">
        <f t="shared" si="1"/>
        <v>1.2264150943396224E-2</v>
      </c>
    </row>
    <row r="37" spans="1:20" x14ac:dyDescent="0.4">
      <c r="A37">
        <f t="shared" si="2"/>
        <v>33</v>
      </c>
      <c r="B37">
        <f t="shared" si="3"/>
        <v>18.699329396959559</v>
      </c>
      <c r="C37">
        <f t="shared" si="4"/>
        <v>194.39020118091213</v>
      </c>
      <c r="D37">
        <f t="shared" si="5"/>
        <v>9.067121543343154E-2</v>
      </c>
      <c r="E37">
        <f t="shared" si="6"/>
        <v>24.244773970584749</v>
      </c>
      <c r="R37">
        <v>34</v>
      </c>
      <c r="S37">
        <f t="shared" si="0"/>
        <v>6.2962962962962971E-2</v>
      </c>
      <c r="T37">
        <f t="shared" si="1"/>
        <v>1.2962962962962968E-2</v>
      </c>
    </row>
    <row r="38" spans="1:20" x14ac:dyDescent="0.4">
      <c r="A38">
        <f t="shared" si="2"/>
        <v>34</v>
      </c>
      <c r="B38">
        <f t="shared" si="3"/>
        <v>19.459853851323999</v>
      </c>
      <c r="C38">
        <f t="shared" si="4"/>
        <v>194.16204384460281</v>
      </c>
      <c r="D38">
        <f t="shared" si="5"/>
        <v>9.0661277021379147E-2</v>
      </c>
      <c r="E38">
        <f t="shared" si="6"/>
        <v>25.408028580373593</v>
      </c>
      <c r="R38">
        <v>35</v>
      </c>
      <c r="S38">
        <f t="shared" si="0"/>
        <v>6.3636363636363644E-2</v>
      </c>
      <c r="T38">
        <f t="shared" si="1"/>
        <v>1.3636363636363641E-2</v>
      </c>
    </row>
    <row r="39" spans="1:20" x14ac:dyDescent="0.4">
      <c r="A39">
        <f t="shared" si="2"/>
        <v>35</v>
      </c>
      <c r="B39">
        <f t="shared" si="3"/>
        <v>20.251116359568233</v>
      </c>
      <c r="C39">
        <f t="shared" si="4"/>
        <v>193.92466509212954</v>
      </c>
      <c r="D39">
        <f t="shared" si="5"/>
        <v>9.0650914427568827E-2</v>
      </c>
      <c r="E39">
        <f t="shared" si="6"/>
        <v>26.624632683030516</v>
      </c>
      <c r="R39">
        <v>36</v>
      </c>
      <c r="S39">
        <f t="shared" si="0"/>
        <v>6.4285714285714293E-2</v>
      </c>
      <c r="T39">
        <f t="shared" si="1"/>
        <v>1.428571428571429E-2</v>
      </c>
    </row>
    <row r="40" spans="1:20" x14ac:dyDescent="0.4">
      <c r="A40">
        <f t="shared" si="2"/>
        <v>36</v>
      </c>
      <c r="B40">
        <f t="shared" si="3"/>
        <v>21.07434275776378</v>
      </c>
      <c r="C40">
        <f t="shared" si="4"/>
        <v>193.67769717267086</v>
      </c>
      <c r="D40">
        <f t="shared" si="5"/>
        <v>9.0640108787845008E-2</v>
      </c>
      <c r="E40">
        <f t="shared" si="6"/>
        <v>27.89679172838985</v>
      </c>
      <c r="R40">
        <v>37</v>
      </c>
      <c r="S40">
        <f t="shared" si="0"/>
        <v>6.4912280701754393E-2</v>
      </c>
      <c r="T40">
        <f t="shared" si="1"/>
        <v>1.4912280701754391E-2</v>
      </c>
    </row>
    <row r="41" spans="1:20" x14ac:dyDescent="0.4">
      <c r="A41">
        <f t="shared" si="2"/>
        <v>37</v>
      </c>
      <c r="B41">
        <f t="shared" si="3"/>
        <v>21.930806340071634</v>
      </c>
      <c r="C41">
        <f t="shared" si="4"/>
        <v>193.42075809797851</v>
      </c>
      <c r="D41">
        <f t="shared" si="5"/>
        <v>9.0628840334819605E-2</v>
      </c>
      <c r="E41">
        <f t="shared" si="6"/>
        <v>29.22677873241458</v>
      </c>
      <c r="R41">
        <v>38</v>
      </c>
      <c r="S41">
        <f t="shared" si="0"/>
        <v>6.5517241379310351E-2</v>
      </c>
      <c r="T41">
        <f t="shared" si="1"/>
        <v>1.5517241379310348E-2</v>
      </c>
    </row>
    <row r="42" spans="1:20" x14ac:dyDescent="0.4">
      <c r="A42">
        <f t="shared" si="2"/>
        <v>38</v>
      </c>
      <c r="B42">
        <f t="shared" si="3"/>
        <v>22.821829569276254</v>
      </c>
      <c r="C42">
        <f t="shared" si="4"/>
        <v>193.15345112921713</v>
      </c>
      <c r="D42">
        <f t="shared" si="5"/>
        <v>9.0617088349240163E-2</v>
      </c>
      <c r="E42">
        <f t="shared" si="6"/>
        <v>30.616933952779181</v>
      </c>
      <c r="R42">
        <v>39</v>
      </c>
      <c r="S42">
        <f t="shared" si="0"/>
        <v>6.6101694915254236E-2</v>
      </c>
      <c r="T42">
        <f t="shared" si="1"/>
        <v>1.6101694915254233E-2</v>
      </c>
    </row>
    <row r="43" spans="1:20" x14ac:dyDescent="0.4">
      <c r="A43">
        <f t="shared" si="2"/>
        <v>39</v>
      </c>
      <c r="B43">
        <f t="shared" si="3"/>
        <v>23.748785837182847</v>
      </c>
      <c r="C43">
        <f t="shared" si="4"/>
        <v>192.87536424884516</v>
      </c>
      <c r="D43">
        <f t="shared" si="5"/>
        <v>9.0604831108300268E-2</v>
      </c>
      <c r="E43">
        <f t="shared" si="6"/>
        <v>32.069664263362405</v>
      </c>
      <c r="R43">
        <v>40</v>
      </c>
      <c r="S43">
        <f t="shared" si="0"/>
        <v>6.6666666666666666E-2</v>
      </c>
      <c r="T43">
        <f t="shared" si="1"/>
        <v>1.6666666666666663E-2</v>
      </c>
    </row>
    <row r="44" spans="1:20" x14ac:dyDescent="0.4">
      <c r="A44">
        <f t="shared" si="2"/>
        <v>40</v>
      </c>
      <c r="B44">
        <f t="shared" si="3"/>
        <v>24.713101275128849</v>
      </c>
      <c r="C44">
        <f t="shared" si="4"/>
        <v>192.58606961746133</v>
      </c>
      <c r="D44">
        <f t="shared" si="5"/>
        <v>9.0592045830665643E-2</v>
      </c>
      <c r="E44">
        <f t="shared" si="6"/>
        <v>33.587442196033457</v>
      </c>
      <c r="R44">
        <v>41</v>
      </c>
      <c r="S44">
        <f t="shared" si="0"/>
        <v>6.7213114754098358E-2</v>
      </c>
      <c r="T44">
        <f t="shared" si="1"/>
        <v>1.7213114754098355E-2</v>
      </c>
    </row>
    <row r="45" spans="1:20" x14ac:dyDescent="0.4">
      <c r="A45">
        <f t="shared" si="2"/>
        <v>41</v>
      </c>
      <c r="B45">
        <f t="shared" si="3"/>
        <v>25.716256614706761</v>
      </c>
      <c r="C45">
        <f t="shared" si="4"/>
        <v>192.28512301558797</v>
      </c>
      <c r="D45">
        <f t="shared" si="5"/>
        <v>9.0578708617969711E-2</v>
      </c>
      <c r="E45">
        <f t="shared" si="6"/>
        <v>35.172804616395808</v>
      </c>
      <c r="R45">
        <v>42</v>
      </c>
      <c r="S45">
        <f t="shared" si="0"/>
        <v>6.774193548387096E-2</v>
      </c>
      <c r="T45">
        <f t="shared" si="1"/>
        <v>1.7741935483870958E-2</v>
      </c>
    </row>
    <row r="46" spans="1:20" x14ac:dyDescent="0.4">
      <c r="A46">
        <f t="shared" si="2"/>
        <v>42</v>
      </c>
      <c r="B46">
        <f t="shared" si="3"/>
        <v>26.759789098619883</v>
      </c>
      <c r="C46">
        <f t="shared" si="4"/>
        <v>191.97206327041403</v>
      </c>
      <c r="D46">
        <f t="shared" si="5"/>
        <v>9.0564794392511111E-2</v>
      </c>
      <c r="E46">
        <f t="shared" si="6"/>
        <v>36.828350998500333</v>
      </c>
      <c r="R46">
        <v>43</v>
      </c>
      <c r="S46">
        <f t="shared" si="0"/>
        <v>6.8253968253968261E-2</v>
      </c>
      <c r="T46">
        <f t="shared" si="1"/>
        <v>1.8253968253968259E-2</v>
      </c>
    </row>
    <row r="47" spans="1:20" x14ac:dyDescent="0.4">
      <c r="A47">
        <f t="shared" si="2"/>
        <v>43</v>
      </c>
      <c r="B47">
        <f t="shared" si="3"/>
        <v>27.845294441392358</v>
      </c>
      <c r="C47">
        <f t="shared" si="4"/>
        <v>191.6464116675823</v>
      </c>
      <c r="D47">
        <f t="shared" si="5"/>
        <v>9.055027683086235E-2</v>
      </c>
      <c r="E47">
        <f t="shared" si="6"/>
        <v>38.556741261986289</v>
      </c>
      <c r="R47">
        <v>44</v>
      </c>
      <c r="S47">
        <f t="shared" si="0"/>
        <v>6.8750000000000006E-2</v>
      </c>
      <c r="T47">
        <f t="shared" si="1"/>
        <v>1.8750000000000003E-2</v>
      </c>
    </row>
    <row r="48" spans="1:20" x14ac:dyDescent="0.4">
      <c r="A48">
        <f t="shared" si="2"/>
        <v>44</v>
      </c>
      <c r="B48">
        <f t="shared" si="3"/>
        <v>28.974428839427688</v>
      </c>
      <c r="C48">
        <f t="shared" si="4"/>
        <v>191.30767134817168</v>
      </c>
      <c r="D48">
        <f t="shared" si="5"/>
        <v>9.0535128293072711E-2</v>
      </c>
      <c r="E48">
        <f t="shared" si="6"/>
        <v>40.36069313369029</v>
      </c>
      <c r="R48">
        <v>45</v>
      </c>
      <c r="S48">
        <f t="shared" si="0"/>
        <v>6.9230769230769235E-2</v>
      </c>
      <c r="T48">
        <f t="shared" si="1"/>
        <v>1.9230769230769232E-2</v>
      </c>
    </row>
    <row r="49" spans="1:20" x14ac:dyDescent="0.4">
      <c r="A49">
        <f t="shared" si="2"/>
        <v>45</v>
      </c>
      <c r="B49">
        <f t="shared" si="3"/>
        <v>30.148911029652396</v>
      </c>
      <c r="C49">
        <f t="shared" si="4"/>
        <v>190.95532669110429</v>
      </c>
      <c r="D49">
        <f t="shared" si="5"/>
        <v>9.0519319747120963E-2</v>
      </c>
      <c r="E49">
        <f t="shared" si="6"/>
        <v>42.242978994522147</v>
      </c>
      <c r="R49">
        <v>46</v>
      </c>
      <c r="S49">
        <f t="shared" si="0"/>
        <v>6.9696969696969702E-2</v>
      </c>
      <c r="T49">
        <f t="shared" si="1"/>
        <v>1.9696969696969699E-2</v>
      </c>
    </row>
    <row r="50" spans="1:20" x14ac:dyDescent="0.4">
      <c r="A50">
        <f t="shared" si="2"/>
        <v>46</v>
      </c>
      <c r="B50">
        <f t="shared" si="3"/>
        <v>31.370524395690381</v>
      </c>
      <c r="C50">
        <f t="shared" si="4"/>
        <v>190.58884268129287</v>
      </c>
      <c r="D50">
        <f t="shared" si="5"/>
        <v>9.0502820688241226E-2</v>
      </c>
      <c r="E50">
        <f t="shared" si="6"/>
        <v>44.206422171387288</v>
      </c>
      <c r="R50">
        <v>47</v>
      </c>
      <c r="S50">
        <f t="shared" si="0"/>
        <v>7.0149253731343286E-2</v>
      </c>
      <c r="T50">
        <f t="shared" si="1"/>
        <v>2.0149253731343283E-2</v>
      </c>
    </row>
    <row r="51" spans="1:20" x14ac:dyDescent="0.4">
      <c r="A51">
        <f t="shared" si="2"/>
        <v>47</v>
      </c>
      <c r="B51">
        <f t="shared" si="3"/>
        <v>32.641119120185131</v>
      </c>
      <c r="C51">
        <f t="shared" si="4"/>
        <v>190.20766426394445</v>
      </c>
      <c r="D51">
        <f t="shared" si="5"/>
        <v>9.0485599052712348E-2</v>
      </c>
      <c r="E51">
        <f t="shared" si="6"/>
        <v>46.253892633190411</v>
      </c>
      <c r="R51">
        <v>48</v>
      </c>
      <c r="S51">
        <f t="shared" si="0"/>
        <v>7.058823529411766E-2</v>
      </c>
      <c r="T51">
        <f t="shared" si="1"/>
        <v>2.0588235294117657E-2</v>
      </c>
    </row>
    <row r="52" spans="1:20" x14ac:dyDescent="0.4">
      <c r="A52">
        <f t="shared" si="2"/>
        <v>48</v>
      </c>
      <c r="B52">
        <f t="shared" si="3"/>
        <v>33.962614381516772</v>
      </c>
      <c r="C52">
        <f t="shared" si="4"/>
        <v>189.81121568554497</v>
      </c>
      <c r="D52">
        <f t="shared" si="5"/>
        <v>9.0467621125662312E-2</v>
      </c>
      <c r="E52">
        <f t="shared" si="6"/>
        <v>48.388302049539703</v>
      </c>
      <c r="R52">
        <v>49</v>
      </c>
      <c r="S52">
        <f t="shared" si="0"/>
        <v>7.101449275362319E-2</v>
      </c>
      <c r="T52">
        <f t="shared" si="1"/>
        <v>2.1014492753623187E-2</v>
      </c>
    </row>
    <row r="53" spans="1:20" x14ac:dyDescent="0.4">
      <c r="A53">
        <f t="shared" si="2"/>
        <v>49</v>
      </c>
      <c r="B53">
        <f t="shared" si="3"/>
        <v>35.337000592744964</v>
      </c>
      <c r="C53">
        <f t="shared" si="4"/>
        <v>189.3988998221765</v>
      </c>
      <c r="D53">
        <f t="shared" si="5"/>
        <v>9.0448851442398129E-2</v>
      </c>
      <c r="E53">
        <f t="shared" si="6"/>
        <v>50.612598170746899</v>
      </c>
      <c r="R53">
        <v>50</v>
      </c>
      <c r="S53">
        <f t="shared" si="0"/>
        <v>7.1428571428571438E-2</v>
      </c>
      <c r="T53">
        <f t="shared" si="1"/>
        <v>2.1428571428571436E-2</v>
      </c>
    </row>
    <row r="54" spans="1:20" x14ac:dyDescent="0.4">
      <c r="A54">
        <f t="shared" si="2"/>
        <v>50</v>
      </c>
      <c r="B54">
        <f t="shared" si="3"/>
        <v>36.76634168014084</v>
      </c>
      <c r="C54">
        <f t="shared" si="4"/>
        <v>188.97009749595776</v>
      </c>
      <c r="D54">
        <f t="shared" si="5"/>
        <v>9.0429252682725642E-2</v>
      </c>
      <c r="E54">
        <f t="shared" si="6"/>
        <v>52.929758488151457</v>
      </c>
      <c r="R54">
        <v>51</v>
      </c>
      <c r="S54">
        <f t="shared" si="0"/>
        <v>7.1830985915492959E-2</v>
      </c>
      <c r="T54">
        <f t="shared" si="1"/>
        <v>2.1830985915492956E-2</v>
      </c>
    </row>
    <row r="55" spans="1:20" x14ac:dyDescent="0.4">
      <c r="A55">
        <f t="shared" si="2"/>
        <v>51</v>
      </c>
      <c r="B55">
        <f t="shared" si="3"/>
        <v>38.252777398146677</v>
      </c>
      <c r="C55">
        <f t="shared" si="4"/>
        <v>188.52416678055599</v>
      </c>
      <c r="D55">
        <f t="shared" si="5"/>
        <v>9.04087855576724E-2</v>
      </c>
      <c r="E55">
        <f t="shared" si="6"/>
        <v>55.342783134757859</v>
      </c>
      <c r="R55">
        <v>52</v>
      </c>
      <c r="S55">
        <f t="shared" si="0"/>
        <v>7.2222222222222229E-2</v>
      </c>
      <c r="T55">
        <f t="shared" si="1"/>
        <v>2.2222222222222227E-2</v>
      </c>
    </row>
    <row r="56" spans="1:20" x14ac:dyDescent="0.4">
      <c r="A56">
        <f t="shared" si="2"/>
        <v>52</v>
      </c>
      <c r="B56">
        <f t="shared" si="3"/>
        <v>39.798525677013764</v>
      </c>
      <c r="C56">
        <f t="shared" si="4"/>
        <v>188.06044229689587</v>
      </c>
      <c r="D56">
        <f t="shared" si="5"/>
        <v>9.0387408687971252E-2</v>
      </c>
      <c r="E56">
        <f t="shared" si="6"/>
        <v>57.854686987737352</v>
      </c>
      <c r="R56">
        <v>53</v>
      </c>
      <c r="S56">
        <f t="shared" si="0"/>
        <v>7.2602739726027404E-2</v>
      </c>
      <c r="T56">
        <f t="shared" si="1"/>
        <v>2.2602739726027402E-2</v>
      </c>
    </row>
    <row r="57" spans="1:20" x14ac:dyDescent="0.4">
      <c r="A57">
        <f t="shared" si="2"/>
        <v>53</v>
      </c>
      <c r="B57">
        <f t="shared" si="3"/>
        <v>41.405884998710036</v>
      </c>
      <c r="C57">
        <f t="shared" si="4"/>
        <v>187.578234500387</v>
      </c>
      <c r="D57">
        <f t="shared" si="5"/>
        <v>9.0365078473599453E-2</v>
      </c>
      <c r="E57">
        <f t="shared" si="6"/>
        <v>60.468490936586797</v>
      </c>
      <c r="R57">
        <v>54</v>
      </c>
      <c r="S57">
        <f t="shared" si="0"/>
        <v>7.2972972972972977E-2</v>
      </c>
      <c r="T57">
        <f t="shared" si="1"/>
        <v>2.2972972972972974E-2</v>
      </c>
    </row>
    <row r="58" spans="1:20" x14ac:dyDescent="0.4">
      <c r="A58">
        <f t="shared" si="2"/>
        <v>54</v>
      </c>
      <c r="B58">
        <f t="shared" si="3"/>
        <v>43.077236795951805</v>
      </c>
      <c r="C58">
        <f t="shared" si="4"/>
        <v>187.07682896121446</v>
      </c>
      <c r="D58">
        <f t="shared" si="5"/>
        <v>9.0341748953599255E-2</v>
      </c>
      <c r="E58">
        <f t="shared" si="6"/>
        <v>63.187212283737132</v>
      </c>
      <c r="R58">
        <v>55</v>
      </c>
      <c r="S58">
        <f t="shared" si="0"/>
        <v>7.3333333333333334E-2</v>
      </c>
      <c r="T58">
        <f t="shared" si="1"/>
        <v>2.3333333333333331E-2</v>
      </c>
    </row>
    <row r="59" spans="1:20" x14ac:dyDescent="0.4">
      <c r="A59">
        <f t="shared" si="2"/>
        <v>55</v>
      </c>
      <c r="B59">
        <f t="shared" si="3"/>
        <v>44.815047868388838</v>
      </c>
      <c r="C59">
        <f t="shared" si="4"/>
        <v>186.55548563948335</v>
      </c>
      <c r="D59">
        <f t="shared" si="5"/>
        <v>9.0317371655329715E-2</v>
      </c>
      <c r="E59">
        <f t="shared" si="6"/>
        <v>66.013854248241486</v>
      </c>
      <c r="R59">
        <v>56</v>
      </c>
      <c r="S59">
        <f t="shared" si="0"/>
        <v>7.3684210526315783E-2</v>
      </c>
      <c r="T59">
        <f t="shared" si="1"/>
        <v>2.368421052631578E-2</v>
      </c>
    </row>
    <row r="60" spans="1:20" x14ac:dyDescent="0.4">
      <c r="A60">
        <f t="shared" si="2"/>
        <v>56</v>
      </c>
      <c r="B60">
        <f t="shared" si="3"/>
        <v>46.62187280905006</v>
      </c>
      <c r="C60">
        <f t="shared" si="4"/>
        <v>186.01343815728498</v>
      </c>
      <c r="D60">
        <f t="shared" si="5"/>
        <v>9.0291895432214178E-2</v>
      </c>
      <c r="E60">
        <f t="shared" si="6"/>
        <v>68.95139454792789</v>
      </c>
      <c r="R60">
        <v>57</v>
      </c>
      <c r="S60">
        <f t="shared" si="0"/>
        <v>7.4025974025974037E-2</v>
      </c>
      <c r="T60">
        <f t="shared" si="1"/>
        <v>2.4025974025974034E-2</v>
      </c>
    </row>
    <row r="61" spans="1:20" x14ac:dyDescent="0.4">
      <c r="A61">
        <f t="shared" si="2"/>
        <v>57</v>
      </c>
      <c r="B61">
        <f t="shared" si="3"/>
        <v>48.500356433126299</v>
      </c>
      <c r="C61">
        <f t="shared" si="4"/>
        <v>185.4498930700621</v>
      </c>
      <c r="D61">
        <f t="shared" si="5"/>
        <v>9.0265266288953663E-2</v>
      </c>
      <c r="E61">
        <f t="shared" si="6"/>
        <v>72.002773041148956</v>
      </c>
      <c r="R61">
        <v>58</v>
      </c>
      <c r="S61">
        <f t="shared" si="0"/>
        <v>7.4358974358974358E-2</v>
      </c>
      <c r="T61">
        <f t="shared" si="1"/>
        <v>2.4358974358974356E-2</v>
      </c>
    </row>
    <row r="62" spans="1:20" x14ac:dyDescent="0.4">
      <c r="A62">
        <f t="shared" si="2"/>
        <v>58</v>
      </c>
      <c r="B62">
        <f t="shared" si="3"/>
        <v>50.453236200015297</v>
      </c>
      <c r="C62">
        <f t="shared" si="4"/>
        <v>184.86402913999541</v>
      </c>
      <c r="D62">
        <f t="shared" si="5"/>
        <v>9.0237427193071151E-2</v>
      </c>
      <c r="E62">
        <f t="shared" si="6"/>
        <v>75.170878416071801</v>
      </c>
      <c r="R62">
        <v>59</v>
      </c>
      <c r="S62">
        <f t="shared" si="0"/>
        <v>7.4683544303797464E-2</v>
      </c>
      <c r="T62">
        <f t="shared" si="1"/>
        <v>2.4683544303797461E-2</v>
      </c>
    </row>
    <row r="63" spans="1:20" x14ac:dyDescent="0.4">
      <c r="A63">
        <f t="shared" si="2"/>
        <v>59</v>
      </c>
      <c r="B63">
        <f t="shared" si="3"/>
        <v>52.483344618268234</v>
      </c>
      <c r="C63">
        <f t="shared" si="4"/>
        <v>184.25499661451954</v>
      </c>
      <c r="D63">
        <f t="shared" si="5"/>
        <v>9.0208317871535354E-2</v>
      </c>
      <c r="E63">
        <f t="shared" si="6"/>
        <v>78.458533923388401</v>
      </c>
      <c r="R63">
        <v>60</v>
      </c>
      <c r="S63">
        <f t="shared" si="0"/>
        <v>7.5000000000000011E-2</v>
      </c>
      <c r="T63">
        <f t="shared" si="1"/>
        <v>2.5000000000000008E-2</v>
      </c>
    </row>
    <row r="64" spans="1:20" x14ac:dyDescent="0.4">
      <c r="A64">
        <f t="shared" si="2"/>
        <v>60</v>
      </c>
      <c r="B64">
        <f t="shared" si="3"/>
        <v>54.593611621640896</v>
      </c>
      <c r="C64">
        <f t="shared" si="4"/>
        <v>183.62191651350773</v>
      </c>
      <c r="D64">
        <f t="shared" si="5"/>
        <v>9.0177874591081536E-2</v>
      </c>
      <c r="E64">
        <f t="shared" si="6"/>
        <v>81.868482157440525</v>
      </c>
      <c r="R64">
        <v>61</v>
      </c>
      <c r="S64">
        <f t="shared" si="0"/>
        <v>7.5308641975308649E-2</v>
      </c>
      <c r="T64">
        <f t="shared" si="1"/>
        <v>2.5308641975308646E-2</v>
      </c>
    </row>
    <row r="65" spans="1:20" x14ac:dyDescent="0.4">
      <c r="A65">
        <f t="shared" si="2"/>
        <v>61</v>
      </c>
      <c r="B65">
        <f t="shared" si="3"/>
        <v>56.787066902849396</v>
      </c>
      <c r="C65">
        <f t="shared" si="4"/>
        <v>182.96387992914518</v>
      </c>
      <c r="D65">
        <f t="shared" si="5"/>
        <v>9.0146029920702142E-2</v>
      </c>
      <c r="E65">
        <f t="shared" si="6"/>
        <v>85.403368901082288</v>
      </c>
      <c r="R65">
        <v>62</v>
      </c>
      <c r="S65">
        <f t="shared" si="0"/>
        <v>7.5609756097560987E-2</v>
      </c>
      <c r="T65">
        <f t="shared" si="1"/>
        <v>2.5609756097560984E-2</v>
      </c>
    </row>
    <row r="66" spans="1:20" x14ac:dyDescent="0.4">
      <c r="A66">
        <f t="shared" si="2"/>
        <v>62</v>
      </c>
      <c r="B66">
        <f t="shared" si="3"/>
        <v>59.066842189840102</v>
      </c>
      <c r="C66">
        <f t="shared" si="4"/>
        <v>182.27994734304798</v>
      </c>
      <c r="D66">
        <f t="shared" si="5"/>
        <v>9.0112712474617246E-2</v>
      </c>
      <c r="E66">
        <f t="shared" si="6"/>
        <v>89.065726061165208</v>
      </c>
      <c r="R66">
        <v>63</v>
      </c>
      <c r="S66">
        <f t="shared" si="0"/>
        <v>7.5903614457831337E-2</v>
      </c>
      <c r="T66">
        <f t="shared" si="1"/>
        <v>2.5903614457831334E-2</v>
      </c>
    </row>
    <row r="67" spans="1:20" x14ac:dyDescent="0.4">
      <c r="A67">
        <f t="shared" si="2"/>
        <v>63</v>
      </c>
      <c r="B67">
        <f t="shared" si="3"/>
        <v>61.436173447384753</v>
      </c>
      <c r="C67">
        <f t="shared" si="4"/>
        <v>181.56914796578457</v>
      </c>
      <c r="D67">
        <f t="shared" si="5"/>
        <v>9.0077846633853459E-2</v>
      </c>
      <c r="E67">
        <f t="shared" si="6"/>
        <v>92.85795373432326</v>
      </c>
      <c r="R67">
        <v>64</v>
      </c>
      <c r="S67">
        <f t="shared" si="0"/>
        <v>7.6190476190476197E-2</v>
      </c>
      <c r="T67">
        <f t="shared" si="1"/>
        <v>2.6190476190476195E-2</v>
      </c>
    </row>
    <row r="68" spans="1:20" x14ac:dyDescent="0.4">
      <c r="A68">
        <f t="shared" si="2"/>
        <v>64</v>
      </c>
      <c r="B68">
        <f t="shared" si="3"/>
        <v>63.898402984579867</v>
      </c>
      <c r="C68">
        <f t="shared" si="4"/>
        <v>180.83047910462605</v>
      </c>
      <c r="D68">
        <f t="shared" si="5"/>
        <v>9.004135224435697E-2</v>
      </c>
      <c r="E68">
        <f t="shared" si="6"/>
        <v>96.782301456728945</v>
      </c>
      <c r="R68">
        <v>65</v>
      </c>
      <c r="S68">
        <f t="shared" si="0"/>
        <v>7.6470588235294124E-2</v>
      </c>
      <c r="T68">
        <f t="shared" si="1"/>
        <v>2.6470588235294121E-2</v>
      </c>
    </row>
    <row r="69" spans="1:20" x14ac:dyDescent="0.4">
      <c r="A69">
        <f t="shared" si="2"/>
        <v>65</v>
      </c>
      <c r="B69">
        <f t="shared" si="3"/>
        <v>66.456981446337309</v>
      </c>
      <c r="C69">
        <f t="shared" si="4"/>
        <v>180.06290556609881</v>
      </c>
      <c r="D69">
        <f t="shared" si="5"/>
        <v>9.0003144289338435E-2</v>
      </c>
      <c r="E69">
        <f t="shared" si="6"/>
        <v>100.84084870662696</v>
      </c>
      <c r="R69">
        <v>66</v>
      </c>
      <c r="S69">
        <f t="shared" ref="S69:S132" si="7">$B$2*(R69/($E$2+R69))</f>
        <v>7.6744186046511634E-2</v>
      </c>
      <c r="T69">
        <f t="shared" ref="T69:T132" si="8">S69-$F$2</f>
        <v>2.6744186046511631E-2</v>
      </c>
    </row>
    <row r="70" spans="1:20" x14ac:dyDescent="0.4">
      <c r="A70">
        <f t="shared" ref="A70:A133" si="9">A69+1</f>
        <v>66</v>
      </c>
      <c r="B70">
        <f t="shared" ref="B70:B104" si="10">B69+D69*B69-$F$2*B69</f>
        <v>69.115469664169026</v>
      </c>
      <c r="C70">
        <f t="shared" ref="C70:C133" si="11">$C$2-$D$2*$B70</f>
        <v>179.26535910074929</v>
      </c>
      <c r="D70">
        <f t="shared" ref="D70:D133" si="12">$B$2*(C70/($E$2+C70))</f>
        <v>8.9963132533292994E-2</v>
      </c>
      <c r="E70">
        <f t="shared" ref="E70:E133" si="13">E69+$I$2*E69*(($H$2-E69)/$H$2)</f>
        <v>105.03548474463557</v>
      </c>
      <c r="R70">
        <v>67</v>
      </c>
      <c r="S70">
        <f t="shared" si="7"/>
        <v>7.7011494252873569E-2</v>
      </c>
      <c r="T70">
        <f t="shared" si="8"/>
        <v>2.7011494252873566E-2</v>
      </c>
    </row>
    <row r="71" spans="1:20" x14ac:dyDescent="0.4">
      <c r="A71">
        <f t="shared" si="9"/>
        <v>67</v>
      </c>
      <c r="B71">
        <f t="shared" si="10"/>
        <v>71.877540338459013</v>
      </c>
      <c r="C71">
        <f t="shared" si="11"/>
        <v>178.4367378984623</v>
      </c>
      <c r="D71">
        <f t="shared" si="12"/>
        <v>8.9921221134851681E-2</v>
      </c>
      <c r="E71">
        <f t="shared" si="13"/>
        <v>109.36788789390563</v>
      </c>
      <c r="R71">
        <v>68</v>
      </c>
      <c r="S71">
        <f t="shared" si="7"/>
        <v>7.7272727272727271E-2</v>
      </c>
      <c r="T71">
        <f t="shared" si="8"/>
        <v>2.7272727272727268E-2</v>
      </c>
    </row>
    <row r="72" spans="1:20" x14ac:dyDescent="0.4">
      <c r="A72">
        <f t="shared" si="9"/>
        <v>68</v>
      </c>
      <c r="B72">
        <f t="shared" si="10"/>
        <v>74.74697952093986</v>
      </c>
      <c r="C72">
        <f t="shared" si="11"/>
        <v>177.57590614371804</v>
      </c>
      <c r="D72">
        <f t="shared" si="12"/>
        <v>8.9877308225299574E-2</v>
      </c>
      <c r="E72">
        <f t="shared" si="13"/>
        <v>113.83950438006976</v>
      </c>
      <c r="R72">
        <v>69</v>
      </c>
      <c r="S72">
        <f t="shared" si="7"/>
        <v>7.7528089887640456E-2</v>
      </c>
      <c r="T72">
        <f t="shared" si="8"/>
        <v>2.7528089887640453E-2</v>
      </c>
    </row>
    <row r="73" spans="1:20" x14ac:dyDescent="0.4">
      <c r="A73">
        <f t="shared" si="9"/>
        <v>69</v>
      </c>
      <c r="B73">
        <f t="shared" si="10"/>
        <v>77.727687862206537</v>
      </c>
      <c r="C73">
        <f t="shared" si="11"/>
        <v>176.68169364133803</v>
      </c>
      <c r="D73">
        <f t="shared" si="12"/>
        <v>8.9831285449233869E-2</v>
      </c>
      <c r="E73">
        <f t="shared" si="13"/>
        <v>118.45152686928158</v>
      </c>
      <c r="R73">
        <v>70</v>
      </c>
      <c r="S73">
        <f t="shared" si="7"/>
        <v>7.7777777777777779E-2</v>
      </c>
      <c r="T73">
        <f t="shared" si="8"/>
        <v>2.7777777777777776E-2</v>
      </c>
    </row>
    <row r="74" spans="1:20" x14ac:dyDescent="0.4">
      <c r="A74">
        <f t="shared" si="9"/>
        <v>70</v>
      </c>
      <c r="B74">
        <f t="shared" si="10"/>
        <v>80.823681584755036</v>
      </c>
      <c r="C74">
        <f t="shared" si="11"/>
        <v>175.75289552457349</v>
      </c>
      <c r="D74">
        <f t="shared" si="12"/>
        <v>8.9783037463428306E-2</v>
      </c>
      <c r="E74">
        <f t="shared" si="13"/>
        <v>123.20487286127364</v>
      </c>
      <c r="R74">
        <v>71</v>
      </c>
      <c r="S74">
        <f t="shared" si="7"/>
        <v>7.8021978021978022E-2</v>
      </c>
      <c r="T74">
        <f t="shared" si="8"/>
        <v>2.802197802197802E-2</v>
      </c>
    </row>
    <row r="75" spans="1:20" x14ac:dyDescent="0.4">
      <c r="A75">
        <f t="shared" si="9"/>
        <v>71</v>
      </c>
      <c r="B75">
        <f t="shared" si="10"/>
        <v>84.039093137173552</v>
      </c>
      <c r="C75">
        <f t="shared" si="11"/>
        <v>174.78827205884792</v>
      </c>
      <c r="D75">
        <f t="shared" si="12"/>
        <v>8.9732441389511516E-2</v>
      </c>
      <c r="E75">
        <f t="shared" si="13"/>
        <v>128.10016311294044</v>
      </c>
      <c r="R75">
        <v>72</v>
      </c>
      <c r="S75">
        <f t="shared" si="7"/>
        <v>7.8260869565217397E-2</v>
      </c>
      <c r="T75">
        <f t="shared" si="8"/>
        <v>2.8260869565217395E-2</v>
      </c>
    </row>
    <row r="76" spans="1:20" x14ac:dyDescent="0.4">
      <c r="A76">
        <f t="shared" si="9"/>
        <v>72</v>
      </c>
      <c r="B76">
        <f t="shared" si="10"/>
        <v>87.378171479674009</v>
      </c>
      <c r="C76">
        <f t="shared" si="11"/>
        <v>173.78654855609778</v>
      </c>
      <c r="D76">
        <f t="shared" si="12"/>
        <v>8.9679366215550116E-2</v>
      </c>
      <c r="E76">
        <f t="shared" si="13"/>
        <v>133.13770028612396</v>
      </c>
      <c r="R76">
        <v>73</v>
      </c>
      <c r="S76">
        <f t="shared" si="7"/>
        <v>7.8494623655913975E-2</v>
      </c>
      <c r="T76">
        <f t="shared" si="8"/>
        <v>2.8494623655913973E-2</v>
      </c>
    </row>
    <row r="77" spans="1:20" x14ac:dyDescent="0.4">
      <c r="A77">
        <f t="shared" si="9"/>
        <v>73</v>
      </c>
      <c r="B77">
        <f t="shared" si="10"/>
        <v>90.845281945061132</v>
      </c>
      <c r="C77">
        <f t="shared" si="11"/>
        <v>172.74641541648165</v>
      </c>
      <c r="D77">
        <f t="shared" si="12"/>
        <v>8.962367214104372E-2</v>
      </c>
      <c r="E77">
        <f t="shared" si="13"/>
        <v>138.31744803064035</v>
      </c>
      <c r="R77">
        <v>74</v>
      </c>
      <c r="S77">
        <f t="shared" si="7"/>
        <v>7.8723404255319152E-2</v>
      </c>
      <c r="T77">
        <f t="shared" si="8"/>
        <v>2.8723404255319149E-2</v>
      </c>
    </row>
    <row r="78" spans="1:20" x14ac:dyDescent="0.4">
      <c r="A78">
        <f t="shared" si="9"/>
        <v>74</v>
      </c>
      <c r="B78">
        <f t="shared" si="10"/>
        <v>94.44490561241291</v>
      </c>
      <c r="C78">
        <f t="shared" si="11"/>
        <v>171.66652831627613</v>
      </c>
      <c r="D78">
        <f t="shared" si="12"/>
        <v>8.9565209859179359E-2</v>
      </c>
      <c r="E78">
        <f t="shared" si="13"/>
        <v>143.63901072969662</v>
      </c>
      <c r="R78">
        <v>75</v>
      </c>
      <c r="S78">
        <f t="shared" si="7"/>
        <v>7.8947368421052641E-2</v>
      </c>
      <c r="T78">
        <f t="shared" si="8"/>
        <v>2.8947368421052638E-2</v>
      </c>
    </row>
    <row r="79" spans="1:20" x14ac:dyDescent="0.4">
      <c r="A79">
        <f t="shared" si="9"/>
        <v>75</v>
      </c>
      <c r="B79">
        <f t="shared" si="10"/>
        <v>98.181638123098423</v>
      </c>
      <c r="C79">
        <f t="shared" si="11"/>
        <v>170.54550856307048</v>
      </c>
      <c r="D79">
        <f t="shared" si="12"/>
        <v>8.9503819769448933E-2</v>
      </c>
      <c r="E79">
        <f t="shared" si="13"/>
        <v>149.10161414923095</v>
      </c>
      <c r="R79">
        <v>76</v>
      </c>
      <c r="S79">
        <f t="shared" si="7"/>
        <v>7.9166666666666663E-2</v>
      </c>
      <c r="T79">
        <f t="shared" si="8"/>
        <v>2.916666666666666E-2</v>
      </c>
    </row>
    <row r="80" spans="1:20" x14ac:dyDescent="0.4">
      <c r="A80">
        <f t="shared" si="9"/>
        <v>76</v>
      </c>
      <c r="B80">
        <f t="shared" si="10"/>
        <v>102.06018786018255</v>
      </c>
      <c r="C80">
        <f t="shared" si="11"/>
        <v>169.38194364194524</v>
      </c>
      <c r="D80">
        <f t="shared" si="12"/>
        <v>8.9439331112889542E-2</v>
      </c>
      <c r="E80">
        <f t="shared" si="13"/>
        <v>154.704087244867</v>
      </c>
      <c r="R80">
        <v>77</v>
      </c>
      <c r="S80">
        <f t="shared" si="7"/>
        <v>7.9381443298969068E-2</v>
      </c>
      <c r="T80">
        <f t="shared" si="8"/>
        <v>2.9381443298969065E-2</v>
      </c>
    </row>
    <row r="81" spans="1:20" x14ac:dyDescent="0.4">
      <c r="A81">
        <f t="shared" si="9"/>
        <v>77</v>
      </c>
      <c r="B81">
        <f t="shared" si="10"/>
        <v>106.085373402644</v>
      </c>
      <c r="C81">
        <f t="shared" si="11"/>
        <v>168.17438797920681</v>
      </c>
      <c r="D81">
        <f t="shared" si="12"/>
        <v>8.9371561021253335E-2</v>
      </c>
      <c r="E81">
        <f t="shared" si="13"/>
        <v>160.44484538958807</v>
      </c>
      <c r="R81">
        <v>78</v>
      </c>
      <c r="S81">
        <f t="shared" si="7"/>
        <v>7.9591836734693888E-2</v>
      </c>
      <c r="T81">
        <f t="shared" si="8"/>
        <v>2.9591836734693885E-2</v>
      </c>
    </row>
    <row r="82" spans="1:20" x14ac:dyDescent="0.4">
      <c r="A82">
        <f t="shared" si="9"/>
        <v>78</v>
      </c>
      <c r="B82">
        <f t="shared" si="10"/>
        <v>110.26212015502864</v>
      </c>
      <c r="C82">
        <f t="shared" si="11"/>
        <v>166.92136395349141</v>
      </c>
      <c r="D82">
        <f t="shared" si="12"/>
        <v>8.9300313470333834E-2</v>
      </c>
      <c r="E82">
        <f t="shared" si="13"/>
        <v>166.32187529139341</v>
      </c>
      <c r="R82">
        <v>79</v>
      </c>
      <c r="S82">
        <f t="shared" si="7"/>
        <v>7.9797979797979812E-2</v>
      </c>
      <c r="T82">
        <f t="shared" si="8"/>
        <v>2.9797979797979809E-2</v>
      </c>
    </row>
    <row r="83" spans="1:20" x14ac:dyDescent="0.4">
      <c r="A83">
        <f t="shared" si="9"/>
        <v>79</v>
      </c>
      <c r="B83">
        <f t="shared" si="10"/>
        <v>114.59545604102487</v>
      </c>
      <c r="C83">
        <f t="shared" si="11"/>
        <v>165.62136318769254</v>
      </c>
      <c r="D83">
        <f t="shared" si="12"/>
        <v>8.9225378126451524E-2</v>
      </c>
      <c r="E83">
        <f t="shared" si="13"/>
        <v>172.3327218725926</v>
      </c>
      <c r="R83">
        <v>80</v>
      </c>
      <c r="S83">
        <f t="shared" si="7"/>
        <v>8.0000000000000016E-2</v>
      </c>
      <c r="T83">
        <f t="shared" si="8"/>
        <v>3.0000000000000013E-2</v>
      </c>
    </row>
    <row r="84" spans="1:20" x14ac:dyDescent="0.4">
      <c r="A84">
        <f t="shared" si="9"/>
        <v>80</v>
      </c>
      <c r="B84">
        <f t="shared" si="10"/>
        <v>119.09050613580723</v>
      </c>
      <c r="C84">
        <f t="shared" si="11"/>
        <v>164.27284815925782</v>
      </c>
      <c r="D84">
        <f t="shared" si="12"/>
        <v>8.9146529073716285E-2</v>
      </c>
      <c r="E84">
        <f t="shared" si="13"/>
        <v>178.47447738055419</v>
      </c>
      <c r="R84">
        <v>81</v>
      </c>
      <c r="S84">
        <f t="shared" si="7"/>
        <v>8.0198019801980214E-2</v>
      </c>
      <c r="T84">
        <f t="shared" si="8"/>
        <v>3.0198019801980211E-2</v>
      </c>
    </row>
    <row r="85" spans="1:20" x14ac:dyDescent="0.4">
      <c r="A85">
        <f t="shared" si="9"/>
        <v>81</v>
      </c>
      <c r="B85">
        <f t="shared" si="10"/>
        <v>123.7524860966562</v>
      </c>
      <c r="C85">
        <f t="shared" si="11"/>
        <v>162.87425417100314</v>
      </c>
      <c r="D85">
        <f t="shared" si="12"/>
        <v>8.9063523408112841E-2</v>
      </c>
      <c r="E85">
        <f t="shared" si="13"/>
        <v>184.74377299322674</v>
      </c>
      <c r="R85">
        <v>82</v>
      </c>
      <c r="S85">
        <f t="shared" si="7"/>
        <v>8.0392156862745104E-2</v>
      </c>
      <c r="T85">
        <f t="shared" si="8"/>
        <v>3.0392156862745101E-2</v>
      </c>
    </row>
    <row r="86" spans="1:20" x14ac:dyDescent="0.4">
      <c r="A86">
        <f t="shared" si="9"/>
        <v>82</v>
      </c>
      <c r="B86">
        <f t="shared" si="10"/>
        <v>128.5866942341051</v>
      </c>
      <c r="C86">
        <f t="shared" si="11"/>
        <v>161.42399172976849</v>
      </c>
      <c r="D86">
        <f t="shared" si="12"/>
        <v>8.8976099682675905E-2</v>
      </c>
      <c r="E86">
        <f t="shared" si="13"/>
        <v>191.13677317124035</v>
      </c>
      <c r="R86">
        <v>83</v>
      </c>
      <c r="S86">
        <f t="shared" si="7"/>
        <v>8.058252427184466E-2</v>
      </c>
      <c r="T86">
        <f t="shared" si="8"/>
        <v>3.0582524271844658E-2</v>
      </c>
    </row>
    <row r="87" spans="1:20" x14ac:dyDescent="0.4">
      <c r="A87">
        <f t="shared" si="9"/>
        <v>83</v>
      </c>
      <c r="B87">
        <f t="shared" si="10"/>
        <v>133.59850204643934</v>
      </c>
      <c r="C87">
        <f t="shared" si="11"/>
        <v>159.92044938606819</v>
      </c>
      <c r="D87">
        <f t="shared" si="12"/>
        <v>8.88839761860062E-2</v>
      </c>
      <c r="E87">
        <f t="shared" si="13"/>
        <v>197.64917299160953</v>
      </c>
      <c r="R87">
        <v>84</v>
      </c>
      <c r="S87">
        <f t="shared" si="7"/>
        <v>8.0769230769230774E-2</v>
      </c>
      <c r="T87">
        <f t="shared" si="8"/>
        <v>3.0769230769230771E-2</v>
      </c>
    </row>
    <row r="88" spans="1:20" x14ac:dyDescent="0.4">
      <c r="A88">
        <f t="shared" si="9"/>
        <v>84</v>
      </c>
      <c r="B88">
        <f t="shared" si="10"/>
        <v>138.7933430184992</v>
      </c>
      <c r="C88">
        <f t="shared" si="11"/>
        <v>158.36199709445023</v>
      </c>
      <c r="D88">
        <f t="shared" si="12"/>
        <v>8.8786849034097129E-2</v>
      </c>
      <c r="E88">
        <f t="shared" si="13"/>
        <v>204.27619867583442</v>
      </c>
      <c r="R88">
        <v>85</v>
      </c>
      <c r="S88">
        <f t="shared" si="7"/>
        <v>8.0952380952380956E-2</v>
      </c>
      <c r="T88">
        <f t="shared" si="8"/>
        <v>3.0952380952380953E-2</v>
      </c>
    </row>
    <row r="89" spans="1:20" x14ac:dyDescent="0.4">
      <c r="A89">
        <f t="shared" si="9"/>
        <v>85</v>
      </c>
      <c r="B89">
        <f t="shared" si="10"/>
        <v>144.17669946109541</v>
      </c>
      <c r="C89">
        <f t="shared" si="11"/>
        <v>156.74699016167136</v>
      </c>
      <c r="D89">
        <f t="shared" si="12"/>
        <v>8.8684390052862633E-2</v>
      </c>
      <c r="E89">
        <f t="shared" si="13"/>
        <v>211.01261149750539</v>
      </c>
      <c r="R89">
        <v>86</v>
      </c>
      <c r="S89">
        <f t="shared" si="7"/>
        <v>8.1132075471698123E-2</v>
      </c>
      <c r="T89">
        <f t="shared" si="8"/>
        <v>3.113207547169812E-2</v>
      </c>
    </row>
    <row r="90" spans="1:20" x14ac:dyDescent="0.4">
      <c r="A90">
        <f t="shared" si="9"/>
        <v>86</v>
      </c>
      <c r="B90">
        <f t="shared" si="10"/>
        <v>149.75408713958279</v>
      </c>
      <c r="C90">
        <f t="shared" si="11"/>
        <v>155.07377385812515</v>
      </c>
      <c r="D90">
        <f t="shared" si="12"/>
        <v>8.8576244425845621E-2</v>
      </c>
      <c r="E90">
        <f t="shared" si="13"/>
        <v>217.85271522146422</v>
      </c>
      <c r="R90">
        <v>87</v>
      </c>
      <c r="S90">
        <f t="shared" si="7"/>
        <v>8.1308411214953275E-2</v>
      </c>
      <c r="T90">
        <f t="shared" si="8"/>
        <v>3.1308411214953272E-2</v>
      </c>
    </row>
    <row r="91" spans="1:20" x14ac:dyDescent="0.4">
      <c r="A91">
        <f t="shared" si="9"/>
        <v>87</v>
      </c>
      <c r="B91">
        <f t="shared" si="10"/>
        <v>155.5310374088487</v>
      </c>
      <c r="C91">
        <f t="shared" si="11"/>
        <v>153.34068877734541</v>
      </c>
      <c r="D91">
        <f t="shared" si="12"/>
        <v>8.8462028078306637E-2</v>
      </c>
      <c r="E91">
        <f t="shared" si="13"/>
        <v>224.79036718842374</v>
      </c>
      <c r="R91">
        <v>88</v>
      </c>
      <c r="S91">
        <f t="shared" si="7"/>
        <v>8.1481481481481488E-2</v>
      </c>
      <c r="T91">
        <f t="shared" si="8"/>
        <v>3.1481481481481485E-2</v>
      </c>
    </row>
    <row r="92" spans="1:20" x14ac:dyDescent="0.4">
      <c r="A92">
        <f t="shared" si="9"/>
        <v>88</v>
      </c>
      <c r="B92">
        <f t="shared" si="10"/>
        <v>161.513076536716</v>
      </c>
      <c r="C92">
        <f t="shared" si="11"/>
        <v>151.5460770389852</v>
      </c>
      <c r="D92">
        <f t="shared" si="12"/>
        <v>8.8341324765208798E-2</v>
      </c>
      <c r="E92">
        <f t="shared" si="13"/>
        <v>231.8189931161194</v>
      </c>
      <c r="R92">
        <v>89</v>
      </c>
      <c r="S92">
        <f t="shared" si="7"/>
        <v>8.1651376146788995E-2</v>
      </c>
      <c r="T92">
        <f t="shared" si="8"/>
        <v>3.1651376146788993E-2</v>
      </c>
    </row>
    <row r="93" spans="1:20" x14ac:dyDescent="0.4">
      <c r="A93">
        <f t="shared" si="9"/>
        <v>89</v>
      </c>
      <c r="B93">
        <f t="shared" si="10"/>
        <v>167.70570185803825</v>
      </c>
      <c r="C93">
        <f t="shared" si="11"/>
        <v>149.68828944258854</v>
      </c>
      <c r="D93">
        <f t="shared" si="12"/>
        <v>8.8213682826494222E-2</v>
      </c>
      <c r="E93">
        <f t="shared" si="13"/>
        <v>238.93160564114442</v>
      </c>
      <c r="R93">
        <v>90</v>
      </c>
      <c r="S93">
        <f t="shared" si="7"/>
        <v>8.1818181818181832E-2</v>
      </c>
      <c r="T93">
        <f t="shared" si="8"/>
        <v>3.1818181818181829E-2</v>
      </c>
    </row>
    <row r="94" spans="1:20" x14ac:dyDescent="0.4">
      <c r="A94">
        <f t="shared" si="9"/>
        <v>90</v>
      </c>
      <c r="B94">
        <f t="shared" si="10"/>
        <v>174.11435435703592</v>
      </c>
      <c r="C94">
        <f t="shared" si="11"/>
        <v>147.76569369288922</v>
      </c>
      <c r="D94">
        <f t="shared" si="12"/>
        <v>8.8078611568458171E-2</v>
      </c>
      <c r="E94">
        <f t="shared" si="13"/>
        <v>246.12082657534702</v>
      </c>
      <c r="R94">
        <v>91</v>
      </c>
      <c r="S94">
        <f t="shared" si="7"/>
        <v>8.1981981981981977E-2</v>
      </c>
      <c r="T94">
        <f t="shared" si="8"/>
        <v>3.1981981981981975E-2</v>
      </c>
    </row>
    <row r="95" spans="1:20" x14ac:dyDescent="0.4">
      <c r="A95">
        <f t="shared" si="9"/>
        <v>91</v>
      </c>
      <c r="B95">
        <f t="shared" si="10"/>
        <v>180.74438722509038</v>
      </c>
      <c r="C95">
        <f t="shared" si="11"/>
        <v>145.77668383247288</v>
      </c>
      <c r="D95">
        <f t="shared" si="12"/>
        <v>8.7935577224954528E-2</v>
      </c>
      <c r="E95">
        <f t="shared" si="13"/>
        <v>253.37891279793672</v>
      </c>
      <c r="R95">
        <v>92</v>
      </c>
      <c r="S95">
        <f t="shared" si="7"/>
        <v>8.2142857142857142E-2</v>
      </c>
      <c r="T95">
        <f t="shared" si="8"/>
        <v>3.214285714285714E-2</v>
      </c>
    </row>
    <row r="96" spans="1:20" x14ac:dyDescent="0.4">
      <c r="A96">
        <f t="shared" si="9"/>
        <v>92</v>
      </c>
      <c r="B96">
        <f t="shared" si="10"/>
        <v>187.60102988464487</v>
      </c>
      <c r="C96">
        <f t="shared" si="11"/>
        <v>143.71969103460654</v>
      </c>
      <c r="D96">
        <f t="shared" si="12"/>
        <v>8.7783998446605629E-2</v>
      </c>
      <c r="E96">
        <f t="shared" si="13"/>
        <v>260.69778565027821</v>
      </c>
      <c r="R96">
        <v>93</v>
      </c>
      <c r="S96">
        <f t="shared" si="7"/>
        <v>8.2300884955752218E-2</v>
      </c>
      <c r="T96">
        <f t="shared" si="8"/>
        <v>3.2300884955752215E-2</v>
      </c>
    </row>
    <row r="97" spans="1:20" x14ac:dyDescent="0.4">
      <c r="A97">
        <f t="shared" si="9"/>
        <v>93</v>
      </c>
      <c r="B97">
        <f t="shared" si="10"/>
        <v>194.6893469063879</v>
      </c>
      <c r="C97">
        <f t="shared" si="11"/>
        <v>141.59319592808362</v>
      </c>
      <c r="D97">
        <f t="shared" si="12"/>
        <v>8.7623241260169821E-2</v>
      </c>
      <c r="E97">
        <f t="shared" si="13"/>
        <v>268.06906364587894</v>
      </c>
      <c r="R97">
        <v>94</v>
      </c>
      <c r="S97">
        <f t="shared" si="7"/>
        <v>8.24561403508772E-2</v>
      </c>
      <c r="T97">
        <f t="shared" si="8"/>
        <v>3.2456140350877197E-2</v>
      </c>
    </row>
    <row r="98" spans="1:20" x14ac:dyDescent="0.4">
      <c r="A98">
        <f t="shared" si="9"/>
        <v>94</v>
      </c>
      <c r="B98">
        <f t="shared" si="10"/>
        <v>202.01419117583183</v>
      </c>
      <c r="C98">
        <f t="shared" si="11"/>
        <v>139.39574264725047</v>
      </c>
      <c r="D98">
        <f t="shared" si="12"/>
        <v>8.7452613433809945E-2</v>
      </c>
      <c r="E98">
        <f t="shared" si="13"/>
        <v>275.48409825450801</v>
      </c>
      <c r="R98">
        <v>95</v>
      </c>
      <c r="S98">
        <f t="shared" si="7"/>
        <v>8.2608695652173922E-2</v>
      </c>
      <c r="T98">
        <f t="shared" si="8"/>
        <v>3.2608695652173919E-2</v>
      </c>
    </row>
    <row r="99" spans="1:20" x14ac:dyDescent="0.4">
      <c r="A99">
        <f t="shared" si="9"/>
        <v>95</v>
      </c>
      <c r="B99">
        <f t="shared" si="10"/>
        <v>209.58015058608402</v>
      </c>
      <c r="C99">
        <f t="shared" si="11"/>
        <v>137.12595482417481</v>
      </c>
      <c r="D99">
        <f t="shared" si="12"/>
        <v>8.7271358177342412E-2</v>
      </c>
      <c r="E99">
        <f t="shared" si="13"/>
        <v>282.93401246797515</v>
      </c>
      <c r="R99">
        <v>96</v>
      </c>
      <c r="S99">
        <f t="shared" si="7"/>
        <v>8.2758620689655171E-2</v>
      </c>
      <c r="T99">
        <f t="shared" si="8"/>
        <v>3.2758620689655168E-2</v>
      </c>
    </row>
    <row r="100" spans="1:20" x14ac:dyDescent="0.4">
      <c r="A100">
        <f t="shared" si="9"/>
        <v>96</v>
      </c>
      <c r="B100">
        <f t="shared" si="10"/>
        <v>217.39148744543931</v>
      </c>
      <c r="C100">
        <f t="shared" si="11"/>
        <v>134.78255376636821</v>
      </c>
      <c r="D100">
        <f t="shared" si="12"/>
        <v>8.7078647099860892E-2</v>
      </c>
      <c r="E100">
        <f t="shared" si="13"/>
        <v>290.40974180710487</v>
      </c>
      <c r="R100">
        <v>97</v>
      </c>
      <c r="S100">
        <f t="shared" si="7"/>
        <v>8.2905982905982917E-2</v>
      </c>
      <c r="T100">
        <f t="shared" si="8"/>
        <v>3.2905982905982914E-2</v>
      </c>
    </row>
    <row r="101" spans="1:20" x14ac:dyDescent="0.4">
      <c r="A101">
        <f t="shared" si="9"/>
        <v>97</v>
      </c>
      <c r="B101">
        <f t="shared" si="10"/>
        <v>225.45206969094261</v>
      </c>
      <c r="C101">
        <f t="shared" si="11"/>
        <v>132.36437909271723</v>
      </c>
      <c r="D101">
        <f t="shared" si="12"/>
        <v>8.6873572340796568E-2</v>
      </c>
      <c r="E101">
        <f t="shared" si="13"/>
        <v>297.90207738608768</v>
      </c>
      <c r="R101">
        <v>98</v>
      </c>
      <c r="S101">
        <f t="shared" si="7"/>
        <v>8.3050847457627128E-2</v>
      </c>
      <c r="T101">
        <f t="shared" si="8"/>
        <v>3.3050847457627125E-2</v>
      </c>
    </row>
    <row r="102" spans="1:20" x14ac:dyDescent="0.4">
      <c r="A102">
        <f t="shared" si="9"/>
        <v>98</v>
      </c>
      <c r="B102">
        <f t="shared" si="10"/>
        <v>233.76529289207389</v>
      </c>
      <c r="C102">
        <f t="shared" si="11"/>
        <v>129.87041213237785</v>
      </c>
      <c r="D102">
        <f t="shared" si="12"/>
        <v>8.6655137785079051E-2</v>
      </c>
      <c r="E102">
        <f t="shared" si="13"/>
        <v>305.40171061281319</v>
      </c>
      <c r="R102">
        <v>99</v>
      </c>
      <c r="S102">
        <f t="shared" si="7"/>
        <v>8.3193277310924379E-2</v>
      </c>
      <c r="T102">
        <f t="shared" si="8"/>
        <v>3.3193277310924377E-2</v>
      </c>
    </row>
    <row r="103" spans="1:20" x14ac:dyDescent="0.4">
      <c r="A103">
        <f t="shared" si="9"/>
        <v>99</v>
      </c>
      <c r="B103">
        <f t="shared" si="10"/>
        <v>242.33399191240221</v>
      </c>
      <c r="C103">
        <f t="shared" si="11"/>
        <v>127.29980242627934</v>
      </c>
      <c r="D103">
        <f t="shared" si="12"/>
        <v>8.6422249269472312E-2</v>
      </c>
      <c r="E103">
        <f t="shared" si="13"/>
        <v>312.89927907301779</v>
      </c>
      <c r="R103">
        <v>100</v>
      </c>
      <c r="S103">
        <f t="shared" si="7"/>
        <v>8.3333333333333343E-2</v>
      </c>
      <c r="T103">
        <f t="shared" si="8"/>
        <v>3.333333333333334E-2</v>
      </c>
    </row>
    <row r="104" spans="1:20" x14ac:dyDescent="0.4">
      <c r="A104">
        <f t="shared" si="9"/>
        <v>100</v>
      </c>
      <c r="B104">
        <f t="shared" si="10"/>
        <v>251.16034097230204</v>
      </c>
      <c r="C104">
        <f t="shared" si="11"/>
        <v>124.65189770830939</v>
      </c>
      <c r="D104">
        <f t="shared" si="12"/>
        <v>8.6173703686674069E-2</v>
      </c>
      <c r="E104">
        <f t="shared" si="13"/>
        <v>320.38541312296752</v>
      </c>
      <c r="R104">
        <v>101</v>
      </c>
      <c r="S104">
        <f t="shared" si="7"/>
        <v>8.3471074380165294E-2</v>
      </c>
      <c r="T104">
        <f t="shared" si="8"/>
        <v>3.3471074380165292E-2</v>
      </c>
    </row>
    <row r="105" spans="1:20" x14ac:dyDescent="0.4">
      <c r="A105">
        <f t="shared" si="9"/>
        <v>101</v>
      </c>
      <c r="B105">
        <f t="shared" ref="B105:B168" si="14">B104+D104*B104-$F$2*B104</f>
        <v>260.24574072447808</v>
      </c>
      <c r="C105">
        <f t="shared" si="11"/>
        <v>121.92627778265658</v>
      </c>
      <c r="D105">
        <f t="shared" si="12"/>
        <v>8.5908176898271335E-2</v>
      </c>
      <c r="E105">
        <f t="shared" si="13"/>
        <v>327.85078270061803</v>
      </c>
      <c r="R105">
        <v>102</v>
      </c>
      <c r="S105">
        <f t="shared" si="7"/>
        <v>8.3606557377049195E-2</v>
      </c>
      <c r="T105">
        <f t="shared" si="8"/>
        <v>3.3606557377049193E-2</v>
      </c>
    </row>
    <row r="106" spans="1:20" x14ac:dyDescent="0.4">
      <c r="A106">
        <f t="shared" si="9"/>
        <v>102</v>
      </c>
      <c r="B106">
        <f t="shared" si="14"/>
        <v>269.59069081943431</v>
      </c>
      <c r="C106">
        <f t="shared" si="11"/>
        <v>119.12279275416971</v>
      </c>
      <c r="D106">
        <f t="shared" si="12"/>
        <v>8.5624210379862009E-2</v>
      </c>
      <c r="E106">
        <f t="shared" si="13"/>
        <v>335.28614385919826</v>
      </c>
      <c r="R106">
        <v>103</v>
      </c>
      <c r="S106">
        <f t="shared" si="7"/>
        <v>8.3739837398373984E-2</v>
      </c>
      <c r="T106">
        <f t="shared" si="8"/>
        <v>3.3739837398373981E-2</v>
      </c>
    </row>
    <row r="107" spans="1:20" x14ac:dyDescent="0.4">
      <c r="A107">
        <f t="shared" si="9"/>
        <v>103</v>
      </c>
      <c r="B107">
        <f t="shared" si="14"/>
        <v>279.19464630563817</v>
      </c>
      <c r="C107">
        <f t="shared" si="11"/>
        <v>116.24160610830855</v>
      </c>
      <c r="D107">
        <f t="shared" si="12"/>
        <v>8.5320196545466076E-2</v>
      </c>
      <c r="E107">
        <f t="shared" si="13"/>
        <v>342.68238453016062</v>
      </c>
      <c r="R107">
        <v>104</v>
      </c>
      <c r="S107">
        <f t="shared" si="7"/>
        <v>8.387096774193549E-2</v>
      </c>
      <c r="T107">
        <f t="shared" si="8"/>
        <v>3.3870967741935487E-2</v>
      </c>
    </row>
    <row r="108" spans="1:20" x14ac:dyDescent="0.4">
      <c r="A108">
        <f t="shared" si="9"/>
        <v>104</v>
      </c>
      <c r="B108">
        <f t="shared" si="14"/>
        <v>289.0558560875952</v>
      </c>
      <c r="C108">
        <f t="shared" si="11"/>
        <v>113.28324317372144</v>
      </c>
      <c r="D108">
        <f t="shared" si="12"/>
        <v>8.4994362739258991E-2</v>
      </c>
      <c r="E108">
        <f t="shared" si="13"/>
        <v>350.03056903439557</v>
      </c>
      <c r="R108">
        <v>105</v>
      </c>
      <c r="S108">
        <f t="shared" si="7"/>
        <v>8.4000000000000005E-2</v>
      </c>
      <c r="T108">
        <f t="shared" si="8"/>
        <v>3.4000000000000002E-2</v>
      </c>
    </row>
    <row r="109" spans="1:20" x14ac:dyDescent="0.4">
      <c r="A109">
        <f t="shared" si="9"/>
        <v>105</v>
      </c>
      <c r="B109">
        <f t="shared" si="14"/>
        <v>299.17118156743152</v>
      </c>
      <c r="C109">
        <f t="shared" si="11"/>
        <v>110.24864552977054</v>
      </c>
      <c r="D109">
        <f t="shared" si="12"/>
        <v>8.4644753948378948E-2</v>
      </c>
      <c r="E109">
        <f t="shared" si="13"/>
        <v>357.32198088123681</v>
      </c>
      <c r="R109">
        <v>106</v>
      </c>
      <c r="S109">
        <f t="shared" si="7"/>
        <v>8.4126984126984133E-2</v>
      </c>
      <c r="T109">
        <f t="shared" si="8"/>
        <v>3.4126984126984131E-2</v>
      </c>
    </row>
    <row r="110" spans="1:20" x14ac:dyDescent="0.4">
      <c r="A110">
        <f t="shared" si="9"/>
        <v>106</v>
      </c>
      <c r="B110">
        <f t="shared" si="14"/>
        <v>309.53589354128098</v>
      </c>
      <c r="C110">
        <f t="shared" si="11"/>
        <v>107.1392319376157</v>
      </c>
      <c r="D110">
        <f t="shared" si="12"/>
        <v>8.4269214391814534E-2</v>
      </c>
      <c r="E110">
        <f t="shared" si="13"/>
        <v>364.54816342355775</v>
      </c>
      <c r="R110">
        <v>107</v>
      </c>
      <c r="S110">
        <f t="shared" si="7"/>
        <v>8.4251968503937014E-2</v>
      </c>
      <c r="T110">
        <f t="shared" si="8"/>
        <v>3.4251968503937011E-2</v>
      </c>
    </row>
    <row r="111" spans="1:20" x14ac:dyDescent="0.4">
      <c r="A111">
        <f t="shared" si="9"/>
        <v>107</v>
      </c>
      <c r="B111">
        <f t="shared" si="14"/>
        <v>320.14344543900904</v>
      </c>
      <c r="C111">
        <f t="shared" si="11"/>
        <v>103.95696636829729</v>
      </c>
      <c r="D111">
        <f t="shared" si="12"/>
        <v>8.3865368291946907E-2</v>
      </c>
      <c r="E111">
        <f t="shared" si="13"/>
        <v>371.70095797344487</v>
      </c>
      <c r="R111">
        <v>108</v>
      </c>
      <c r="S111">
        <f t="shared" si="7"/>
        <v>8.4375000000000006E-2</v>
      </c>
      <c r="T111">
        <f t="shared" si="8"/>
        <v>3.4375000000000003E-2</v>
      </c>
    </row>
    <row r="112" spans="1:20" x14ac:dyDescent="0.4">
      <c r="A112">
        <f t="shared" si="9"/>
        <v>108</v>
      </c>
      <c r="B112">
        <f t="shared" si="14"/>
        <v>330.98522112505384</v>
      </c>
      <c r="C112">
        <f t="shared" si="11"/>
        <v>100.70443366248385</v>
      </c>
      <c r="D112">
        <f t="shared" si="12"/>
        <v>8.3430600357295576E-2</v>
      </c>
      <c r="E112">
        <f t="shared" si="13"/>
        <v>378.77253902558573</v>
      </c>
      <c r="R112">
        <v>109</v>
      </c>
      <c r="S112">
        <f t="shared" si="7"/>
        <v>8.4496124031007758E-2</v>
      </c>
      <c r="T112">
        <f t="shared" si="8"/>
        <v>3.4496124031007755E-2</v>
      </c>
    </row>
    <row r="113" spans="1:20" x14ac:dyDescent="0.4">
      <c r="A113">
        <f t="shared" si="9"/>
        <v>109</v>
      </c>
      <c r="B113">
        <f t="shared" si="14"/>
        <v>342.05025577665663</v>
      </c>
      <c r="C113">
        <f t="shared" si="11"/>
        <v>97.384923267003018</v>
      </c>
      <c r="D113">
        <f t="shared" si="12"/>
        <v>8.296203682434744E-2</v>
      </c>
      <c r="E113">
        <f t="shared" si="13"/>
        <v>385.75544628354095</v>
      </c>
      <c r="R113">
        <v>110</v>
      </c>
      <c r="S113">
        <f t="shared" si="7"/>
        <v>8.461538461538462E-2</v>
      </c>
      <c r="T113">
        <f t="shared" si="8"/>
        <v>3.4615384615384617E-2</v>
      </c>
    </row>
    <row r="114" spans="1:20" x14ac:dyDescent="0.4">
      <c r="A114">
        <f t="shared" si="9"/>
        <v>110</v>
      </c>
      <c r="B114">
        <f t="shared" si="14"/>
        <v>353.32492890334424</v>
      </c>
      <c r="C114">
        <f t="shared" si="11"/>
        <v>94.002521328996735</v>
      </c>
      <c r="D114">
        <f t="shared" si="12"/>
        <v>8.2456528358453976E-2</v>
      </c>
      <c r="E114">
        <f t="shared" si="13"/>
        <v>392.64261323626687</v>
      </c>
      <c r="R114">
        <v>111</v>
      </c>
      <c r="S114">
        <f t="shared" si="7"/>
        <v>8.4732824427480924E-2</v>
      </c>
      <c r="T114">
        <f t="shared" si="8"/>
        <v>3.4732824427480921E-2</v>
      </c>
    </row>
    <row r="115" spans="1:20" x14ac:dyDescent="0.4">
      <c r="A115">
        <f t="shared" si="9"/>
        <v>111</v>
      </c>
      <c r="B115">
        <f t="shared" si="14"/>
        <v>364.79262947804438</v>
      </c>
      <c r="C115">
        <f t="shared" si="11"/>
        <v>90.562211156586685</v>
      </c>
      <c r="D115">
        <f t="shared" si="12"/>
        <v>8.1910636743982579E-2</v>
      </c>
      <c r="E115">
        <f t="shared" si="13"/>
        <v>399.42739208732985</v>
      </c>
      <c r="R115">
        <v>112</v>
      </c>
      <c r="S115">
        <f t="shared" si="7"/>
        <v>8.4848484848484854E-2</v>
      </c>
      <c r="T115">
        <f t="shared" si="8"/>
        <v>3.4848484848484851E-2</v>
      </c>
    </row>
    <row r="116" spans="1:20" x14ac:dyDescent="0.4">
      <c r="A116">
        <f t="shared" si="9"/>
        <v>112</v>
      </c>
      <c r="B116">
        <f t="shared" si="14"/>
        <v>376.43339456420051</v>
      </c>
      <c r="C116">
        <f t="shared" si="11"/>
        <v>87.069981630739846</v>
      </c>
      <c r="D116">
        <f t="shared" si="12"/>
        <v>8.1320628157969171E-2</v>
      </c>
      <c r="E116">
        <f t="shared" si="13"/>
        <v>406.10357489588921</v>
      </c>
      <c r="R116">
        <v>113</v>
      </c>
      <c r="S116">
        <f t="shared" si="7"/>
        <v>8.49624060150376E-2</v>
      </c>
      <c r="T116">
        <f t="shared" si="8"/>
        <v>3.4962406015037598E-2</v>
      </c>
    </row>
    <row r="117" spans="1:20" x14ac:dyDescent="0.4">
      <c r="A117">
        <f t="shared" si="9"/>
        <v>113</v>
      </c>
      <c r="B117">
        <f t="shared" si="14"/>
        <v>388.22352494158793</v>
      </c>
      <c r="C117">
        <f t="shared" si="11"/>
        <v>83.532942517523622</v>
      </c>
      <c r="D117">
        <f t="shared" si="12"/>
        <v>8.0682476983965884E-2</v>
      </c>
      <c r="E117">
        <f t="shared" si="13"/>
        <v>412.66541084541524</v>
      </c>
      <c r="R117">
        <v>114</v>
      </c>
      <c r="S117">
        <f t="shared" si="7"/>
        <v>8.5074626865671646E-2</v>
      </c>
      <c r="T117">
        <f t="shared" si="8"/>
        <v>3.5074626865671643E-2</v>
      </c>
    </row>
    <row r="118" spans="1:20" x14ac:dyDescent="0.4">
      <c r="A118">
        <f t="shared" si="9"/>
        <v>114</v>
      </c>
      <c r="B118">
        <f t="shared" si="14"/>
        <v>400.13518431024227</v>
      </c>
      <c r="C118">
        <f t="shared" si="11"/>
        <v>79.959444706927329</v>
      </c>
      <c r="D118">
        <f t="shared" si="12"/>
        <v>7.9991885650587291E-2</v>
      </c>
      <c r="E118">
        <f t="shared" si="13"/>
        <v>419.10761961200137</v>
      </c>
      <c r="R118">
        <v>115</v>
      </c>
      <c r="S118">
        <f t="shared" si="7"/>
        <v>8.5185185185185197E-2</v>
      </c>
      <c r="T118">
        <f t="shared" si="8"/>
        <v>3.5185185185185194E-2</v>
      </c>
    </row>
    <row r="119" spans="1:20" x14ac:dyDescent="0.4">
      <c r="A119">
        <f t="shared" si="9"/>
        <v>115</v>
      </c>
      <c r="B119">
        <f t="shared" si="14"/>
        <v>412.13599300285176</v>
      </c>
      <c r="C119">
        <f t="shared" si="11"/>
        <v>76.359202099144483</v>
      </c>
      <c r="D119">
        <f t="shared" si="12"/>
        <v>7.924432792685239E-2</v>
      </c>
      <c r="E119">
        <f t="shared" si="13"/>
        <v>425.42540085786493</v>
      </c>
      <c r="R119">
        <v>116</v>
      </c>
      <c r="S119">
        <f t="shared" si="7"/>
        <v>8.5294117647058826E-2</v>
      </c>
      <c r="T119">
        <f t="shared" si="8"/>
        <v>3.5294117647058823E-2</v>
      </c>
    </row>
    <row r="120" spans="1:20" x14ac:dyDescent="0.4">
      <c r="A120">
        <f t="shared" si="9"/>
        <v>116</v>
      </c>
      <c r="B120">
        <f t="shared" si="14"/>
        <v>424.18863313268611</v>
      </c>
      <c r="C120">
        <f t="shared" si="11"/>
        <v>72.743410060194179</v>
      </c>
      <c r="D120">
        <f t="shared" si="12"/>
        <v>7.8435125485445067E-2</v>
      </c>
      <c r="E120">
        <f t="shared" si="13"/>
        <v>431.61443992616859</v>
      </c>
      <c r="R120">
        <v>117</v>
      </c>
      <c r="S120">
        <f t="shared" si="7"/>
        <v>8.5401459854014594E-2</v>
      </c>
      <c r="T120">
        <f t="shared" si="8"/>
        <v>3.5401459854014591E-2</v>
      </c>
    </row>
    <row r="121" spans="1:20" x14ac:dyDescent="0.4">
      <c r="A121">
        <f t="shared" si="9"/>
        <v>117</v>
      </c>
      <c r="B121">
        <f t="shared" si="14"/>
        <v>436.25049014531345</v>
      </c>
      <c r="C121">
        <f t="shared" si="11"/>
        <v>69.12485295640596</v>
      </c>
      <c r="D121">
        <f t="shared" si="12"/>
        <v>7.755957026960518E-2</v>
      </c>
      <c r="E121">
        <f t="shared" si="13"/>
        <v>437.67090985974534</v>
      </c>
      <c r="R121">
        <v>118</v>
      </c>
      <c r="S121">
        <f t="shared" si="7"/>
        <v>8.5507246376811605E-2</v>
      </c>
      <c r="T121">
        <f t="shared" si="8"/>
        <v>3.5507246376811602E-2</v>
      </c>
    </row>
    <row r="122" spans="1:20" x14ac:dyDescent="0.4">
      <c r="A122">
        <f t="shared" si="9"/>
        <v>118</v>
      </c>
      <c r="B122">
        <f t="shared" si="14"/>
        <v>448.27336618362295</v>
      </c>
      <c r="C122">
        <f t="shared" si="11"/>
        <v>65.517990144913114</v>
      </c>
      <c r="D122">
        <f t="shared" si="12"/>
        <v>7.6613107995043714E-2</v>
      </c>
      <c r="E122">
        <f t="shared" si="13"/>
        <v>443.59146990794449</v>
      </c>
      <c r="R122">
        <v>119</v>
      </c>
      <c r="S122">
        <f t="shared" si="7"/>
        <v>8.5611510791366918E-2</v>
      </c>
      <c r="T122">
        <f t="shared" si="8"/>
        <v>3.5611510791366915E-2</v>
      </c>
    </row>
    <row r="123" spans="1:20" x14ac:dyDescent="0.4">
      <c r="A123">
        <f t="shared" si="9"/>
        <v>119</v>
      </c>
      <c r="B123">
        <f t="shared" si="14"/>
        <v>460.20331368916948</v>
      </c>
      <c r="C123">
        <f t="shared" si="11"/>
        <v>61.939005893249174</v>
      </c>
      <c r="D123">
        <f t="shared" si="12"/>
        <v>7.5591600383758423E-2</v>
      </c>
      <c r="E123">
        <f t="shared" si="13"/>
        <v>449.37326072208413</v>
      </c>
      <c r="R123">
        <v>120</v>
      </c>
      <c r="S123">
        <f t="shared" si="7"/>
        <v>8.5714285714285715E-2</v>
      </c>
      <c r="T123">
        <f t="shared" si="8"/>
        <v>3.5714285714285712E-2</v>
      </c>
    </row>
    <row r="124" spans="1:20" x14ac:dyDescent="0.4">
      <c r="A124">
        <f t="shared" si="9"/>
        <v>120</v>
      </c>
      <c r="B124">
        <f t="shared" si="14"/>
        <v>471.98065298838412</v>
      </c>
      <c r="C124">
        <f t="shared" si="11"/>
        <v>58.405804103484769</v>
      </c>
      <c r="D124">
        <f t="shared" si="12"/>
        <v>7.449168434826231E-2</v>
      </c>
      <c r="E124">
        <f t="shared" si="13"/>
        <v>455.01389647052184</v>
      </c>
      <c r="R124">
        <v>121</v>
      </c>
      <c r="S124">
        <f t="shared" si="7"/>
        <v>8.5815602836879445E-2</v>
      </c>
      <c r="T124">
        <f t="shared" si="8"/>
        <v>3.5815602836879443E-2</v>
      </c>
    </row>
    <row r="125" spans="1:20" x14ac:dyDescent="0.4">
      <c r="A125">
        <f t="shared" si="9"/>
        <v>121</v>
      </c>
      <c r="B125">
        <f t="shared" si="14"/>
        <v>483.54025415986234</v>
      </c>
      <c r="C125">
        <f t="shared" si="11"/>
        <v>54.937923752041314</v>
      </c>
      <c r="D125">
        <f t="shared" si="12"/>
        <v>7.3311243495113254E-2</v>
      </c>
      <c r="E125">
        <f t="shared" si="13"/>
        <v>460.51145412894073</v>
      </c>
      <c r="R125">
        <v>122</v>
      </c>
      <c r="S125">
        <f t="shared" si="7"/>
        <v>8.5915492957746475E-2</v>
      </c>
      <c r="T125">
        <f t="shared" si="8"/>
        <v>3.5915492957746473E-2</v>
      </c>
    </row>
    <row r="126" spans="1:20" x14ac:dyDescent="0.4">
      <c r="A126">
        <f t="shared" si="9"/>
        <v>122</v>
      </c>
      <c r="B126">
        <f t="shared" si="14"/>
        <v>494.81217876427189</v>
      </c>
      <c r="C126">
        <f t="shared" si="11"/>
        <v>51.556346370718444</v>
      </c>
      <c r="D126">
        <f t="shared" si="12"/>
        <v>7.2049998337835486E-2</v>
      </c>
      <c r="E126">
        <f t="shared" si="13"/>
        <v>465.86446022005845</v>
      </c>
      <c r="R126">
        <v>123</v>
      </c>
      <c r="S126">
        <f t="shared" si="7"/>
        <v>8.6013986013986021E-2</v>
      </c>
      <c r="T126">
        <f t="shared" si="8"/>
        <v>3.6013986013986019E-2</v>
      </c>
    </row>
    <row r="127" spans="1:20" x14ac:dyDescent="0.4">
      <c r="A127">
        <f t="shared" si="9"/>
        <v>123</v>
      </c>
      <c r="B127">
        <f t="shared" si="14"/>
        <v>505.72278648356479</v>
      </c>
      <c r="C127">
        <f t="shared" si="11"/>
        <v>48.28316405493058</v>
      </c>
      <c r="D127">
        <f t="shared" si="12"/>
        <v>7.0710203200439067E-2</v>
      </c>
      <c r="E127">
        <f t="shared" si="13"/>
        <v>471.07187528971752</v>
      </c>
      <c r="R127">
        <v>124</v>
      </c>
      <c r="S127">
        <f t="shared" si="7"/>
        <v>8.6111111111111124E-2</v>
      </c>
      <c r="T127">
        <f t="shared" si="8"/>
        <v>3.6111111111111122E-2</v>
      </c>
    </row>
    <row r="128" spans="1:20" x14ac:dyDescent="0.4">
      <c r="A128">
        <f t="shared" si="9"/>
        <v>124</v>
      </c>
      <c r="B128">
        <f t="shared" si="14"/>
        <v>516.19640815473167</v>
      </c>
      <c r="C128">
        <f t="shared" si="11"/>
        <v>45.141077553580516</v>
      </c>
      <c r="D128">
        <f t="shared" si="12"/>
        <v>6.9297406872722678E-2</v>
      </c>
      <c r="E128">
        <f t="shared" si="13"/>
        <v>476.1330764134558</v>
      </c>
      <c r="R128">
        <v>125</v>
      </c>
      <c r="S128">
        <f t="shared" si="7"/>
        <v>8.6206896551724144E-2</v>
      </c>
      <c r="T128">
        <f t="shared" si="8"/>
        <v>3.6206896551724141E-2</v>
      </c>
    </row>
    <row r="129" spans="1:20" x14ac:dyDescent="0.4">
      <c r="A129">
        <f t="shared" si="9"/>
        <v>125</v>
      </c>
      <c r="B129">
        <f t="shared" si="14"/>
        <v>526.15766026913161</v>
      </c>
      <c r="C129">
        <f t="shared" si="11"/>
        <v>42.152701919260522</v>
      </c>
      <c r="D129">
        <f t="shared" si="12"/>
        <v>6.782118977549681E-2</v>
      </c>
      <c r="E129">
        <f t="shared" si="13"/>
        <v>481.04783802955012</v>
      </c>
      <c r="R129">
        <v>126</v>
      </c>
      <c r="S129">
        <f t="shared" si="7"/>
        <v>8.6301369863013705E-2</v>
      </c>
      <c r="T129">
        <f t="shared" si="8"/>
        <v>3.6301369863013702E-2</v>
      </c>
    </row>
    <row r="130" spans="1:20" x14ac:dyDescent="0.4">
      <c r="A130">
        <f t="shared" si="9"/>
        <v>126</v>
      </c>
      <c r="B130">
        <f t="shared" si="14"/>
        <v>535.53441578461911</v>
      </c>
      <c r="C130">
        <f t="shared" si="11"/>
        <v>39.339675264614272</v>
      </c>
      <c r="D130">
        <f t="shared" si="12"/>
        <v>6.6295737361531368E-2</v>
      </c>
      <c r="E130">
        <f t="shared" si="13"/>
        <v>485.81631139161891</v>
      </c>
      <c r="R130">
        <v>127</v>
      </c>
      <c r="S130">
        <f t="shared" si="7"/>
        <v>8.6394557823129256E-2</v>
      </c>
      <c r="T130">
        <f t="shared" si="8"/>
        <v>3.6394557823129253E-2</v>
      </c>
    </row>
    <row r="131" spans="1:20" x14ac:dyDescent="0.4">
      <c r="A131">
        <f t="shared" si="9"/>
        <v>127</v>
      </c>
      <c r="B131">
        <f t="shared" si="14"/>
        <v>544.26134397230646</v>
      </c>
      <c r="C131">
        <f t="shared" si="11"/>
        <v>36.721596808308078</v>
      </c>
      <c r="D131">
        <f t="shared" si="12"/>
        <v>6.4740061765908227E-2</v>
      </c>
      <c r="E131">
        <f t="shared" si="13"/>
        <v>490.43900292668667</v>
      </c>
      <c r="R131">
        <v>128</v>
      </c>
      <c r="S131">
        <f t="shared" si="7"/>
        <v>8.6486486486486491E-2</v>
      </c>
      <c r="T131">
        <f t="shared" si="8"/>
        <v>3.6486486486486489E-2</v>
      </c>
    </row>
    <row r="132" spans="1:20" x14ac:dyDescent="0.4">
      <c r="A132">
        <f t="shared" si="9"/>
        <v>128</v>
      </c>
      <c r="B132">
        <f t="shared" si="14"/>
        <v>552.28378979925446</v>
      </c>
      <c r="C132">
        <f t="shared" si="11"/>
        <v>34.314863060223672</v>
      </c>
      <c r="D132">
        <f t="shared" si="12"/>
        <v>6.317766652964911E-2</v>
      </c>
      <c r="E132">
        <f t="shared" si="13"/>
        <v>494.91675177371081</v>
      </c>
      <c r="R132">
        <v>129</v>
      </c>
      <c r="S132">
        <f t="shared" si="7"/>
        <v>8.6577181208053688E-2</v>
      </c>
      <c r="T132">
        <f t="shared" si="8"/>
        <v>3.6577181208053686E-2</v>
      </c>
    </row>
    <row r="133" spans="1:20" x14ac:dyDescent="0.4">
      <c r="A133">
        <f t="shared" si="9"/>
        <v>129</v>
      </c>
      <c r="B133">
        <f t="shared" si="14"/>
        <v>559.56160141095984</v>
      </c>
      <c r="C133">
        <f t="shared" si="11"/>
        <v>32.131519576712066</v>
      </c>
      <c r="D133">
        <f t="shared" si="12"/>
        <v>6.1635493915404106E-2</v>
      </c>
      <c r="E133">
        <f t="shared" si="13"/>
        <v>499.25070676354295</v>
      </c>
      <c r="R133">
        <v>130</v>
      </c>
      <c r="S133">
        <f t="shared" ref="S133:S196" si="15">$B$2*(R133/($E$2+R133))</f>
        <v>8.666666666666667E-2</v>
      </c>
      <c r="T133">
        <f t="shared" ref="T133:T196" si="16">S133-$F$2</f>
        <v>3.6666666666666667E-2</v>
      </c>
    </row>
    <row r="134" spans="1:20" x14ac:dyDescent="0.4">
      <c r="A134">
        <f t="shared" ref="A134:A197" si="17">A133+1</f>
        <v>130</v>
      </c>
      <c r="B134">
        <f t="shared" si="14"/>
        <v>566.07237701947088</v>
      </c>
      <c r="C134">
        <f t="shared" ref="C134:C197" si="18">$C$2-$D$2*$B134</f>
        <v>30.178286894158731</v>
      </c>
      <c r="D134">
        <f t="shared" ref="D134:D197" si="19">$B$2*(C134/($E$2+C134))</f>
        <v>6.0142122742878647E-2</v>
      </c>
      <c r="E134">
        <f t="shared" ref="E134:E197" si="20">E133+$I$2*E133*(($H$2-E133)/$H$2)</f>
        <v>503.44230308472868</v>
      </c>
      <c r="R134">
        <v>131</v>
      </c>
      <c r="S134">
        <f t="shared" si="15"/>
        <v>8.6754966887417226E-2</v>
      </c>
      <c r="T134">
        <f t="shared" si="16"/>
        <v>3.6754966887417223E-2</v>
      </c>
    </row>
    <row r="135" spans="1:20" x14ac:dyDescent="0.4">
      <c r="A135">
        <f t="shared" si="17"/>
        <v>131</v>
      </c>
      <c r="B135">
        <f t="shared" si="14"/>
        <v>571.81355254855544</v>
      </c>
      <c r="C135">
        <f t="shared" si="18"/>
        <v>28.455934235433375</v>
      </c>
      <c r="D135">
        <f t="shared" si="19"/>
        <v>5.8725385619796781E-2</v>
      </c>
      <c r="E135">
        <f t="shared" si="20"/>
        <v>507.49323886102712</v>
      </c>
      <c r="R135">
        <v>132</v>
      </c>
      <c r="S135">
        <f t="shared" si="15"/>
        <v>8.6842105263157901E-2</v>
      </c>
      <c r="T135">
        <f t="shared" si="16"/>
        <v>3.6842105263157898E-2</v>
      </c>
    </row>
    <row r="136" spans="1:20" x14ac:dyDescent="0.4">
      <c r="A136">
        <f t="shared" si="17"/>
        <v>132</v>
      </c>
      <c r="B136">
        <f t="shared" si="14"/>
        <v>576.80284629716743</v>
      </c>
      <c r="C136">
        <f t="shared" si="18"/>
        <v>26.959146110849787</v>
      </c>
      <c r="D136">
        <f t="shared" si="19"/>
        <v>5.7409787748719202E-2</v>
      </c>
      <c r="E136">
        <f t="shared" si="20"/>
        <v>511.40545184660721</v>
      </c>
      <c r="R136">
        <v>133</v>
      </c>
      <c r="S136">
        <f t="shared" si="15"/>
        <v>8.6928104575163409E-2</v>
      </c>
      <c r="T136">
        <f t="shared" si="16"/>
        <v>3.6928104575163406E-2</v>
      </c>
    </row>
    <row r="137" spans="1:20" x14ac:dyDescent="0.4">
      <c r="A137">
        <f t="shared" si="17"/>
        <v>133</v>
      </c>
      <c r="B137">
        <f t="shared" si="14"/>
        <v>581.07683296108655</v>
      </c>
      <c r="C137">
        <f t="shared" si="18"/>
        <v>25.676950111674046</v>
      </c>
      <c r="D137">
        <f t="shared" si="19"/>
        <v>5.6214239455343075E-2</v>
      </c>
      <c r="E137">
        <f t="shared" si="20"/>
        <v>515.18109642406819</v>
      </c>
      <c r="R137">
        <v>134</v>
      </c>
      <c r="S137">
        <f t="shared" si="15"/>
        <v>8.7012987012987014E-2</v>
      </c>
      <c r="T137">
        <f t="shared" si="16"/>
        <v>3.7012987012987011E-2</v>
      </c>
    </row>
    <row r="138" spans="1:20" x14ac:dyDescent="0.4">
      <c r="A138">
        <f t="shared" si="17"/>
        <v>134</v>
      </c>
      <c r="B138">
        <f t="shared" si="14"/>
        <v>584.68778354305914</v>
      </c>
      <c r="C138">
        <f t="shared" si="18"/>
        <v>24.593664937082252</v>
      </c>
      <c r="D138">
        <f t="shared" si="19"/>
        <v>5.5150580181695663E-2</v>
      </c>
      <c r="E138">
        <f t="shared" si="20"/>
        <v>518.82252106921283</v>
      </c>
      <c r="R138">
        <v>135</v>
      </c>
      <c r="S138">
        <f t="shared" si="15"/>
        <v>8.7096774193548387E-2</v>
      </c>
      <c r="T138">
        <f t="shared" si="16"/>
        <v>3.7096774193548385E-2</v>
      </c>
    </row>
    <row r="139" spans="1:20" x14ac:dyDescent="0.4">
      <c r="A139">
        <f t="shared" si="17"/>
        <v>135</v>
      </c>
      <c r="B139">
        <f t="shared" si="14"/>
        <v>587.69926485345559</v>
      </c>
      <c r="C139">
        <f t="shared" si="18"/>
        <v>23.690220543963335</v>
      </c>
      <c r="D139">
        <f t="shared" si="19"/>
        <v>5.4223165388064411E-2</v>
      </c>
      <c r="E139">
        <f t="shared" si="20"/>
        <v>522.33224642528899</v>
      </c>
      <c r="R139">
        <v>136</v>
      </c>
      <c r="S139">
        <f t="shared" si="15"/>
        <v>8.7179487179487189E-2</v>
      </c>
      <c r="T139">
        <f t="shared" si="16"/>
        <v>3.7179487179487186E-2</v>
      </c>
    </row>
    <row r="140" spans="1:20" x14ac:dyDescent="0.4">
      <c r="A140">
        <f t="shared" si="17"/>
        <v>136</v>
      </c>
      <c r="B140">
        <f t="shared" si="14"/>
        <v>590.18121604737553</v>
      </c>
      <c r="C140">
        <f t="shared" si="18"/>
        <v>22.945635185787353</v>
      </c>
      <c r="D140">
        <f t="shared" si="19"/>
        <v>5.3429493094052774E-2</v>
      </c>
      <c r="E140">
        <f t="shared" si="20"/>
        <v>525.71294410857934</v>
      </c>
      <c r="R140">
        <v>137</v>
      </c>
      <c r="S140">
        <f t="shared" si="15"/>
        <v>8.7261146496815295E-2</v>
      </c>
      <c r="T140">
        <f t="shared" si="16"/>
        <v>3.7261146496815292E-2</v>
      </c>
    </row>
    <row r="141" spans="1:20" x14ac:dyDescent="0.4">
      <c r="A141">
        <f t="shared" si="17"/>
        <v>137</v>
      </c>
      <c r="B141">
        <f t="shared" si="14"/>
        <v>592.20523845204957</v>
      </c>
      <c r="C141">
        <f t="shared" si="18"/>
        <v>22.338428464385146</v>
      </c>
      <c r="D141">
        <f t="shared" si="19"/>
        <v>5.2761591005145859E-2</v>
      </c>
      <c r="E141">
        <f t="shared" si="20"/>
        <v>528.96741634706575</v>
      </c>
      <c r="R141">
        <v>138</v>
      </c>
      <c r="S141">
        <f t="shared" si="15"/>
        <v>8.7341772151898742E-2</v>
      </c>
      <c r="T141">
        <f t="shared" si="16"/>
        <v>3.7341772151898739E-2</v>
      </c>
    </row>
    <row r="142" spans="1:20" x14ac:dyDescent="0.4">
      <c r="A142">
        <f t="shared" si="17"/>
        <v>138</v>
      </c>
      <c r="B142">
        <f t="shared" si="14"/>
        <v>593.84066711175899</v>
      </c>
      <c r="C142">
        <f t="shared" si="18"/>
        <v>21.847799866472315</v>
      </c>
      <c r="D142">
        <f t="shared" si="19"/>
        <v>5.2207762262733361E-2</v>
      </c>
      <c r="E142">
        <f t="shared" si="20"/>
        <v>532.09857653467816</v>
      </c>
      <c r="R142">
        <v>139</v>
      </c>
      <c r="S142">
        <f t="shared" si="15"/>
        <v>8.742138364779875E-2</v>
      </c>
      <c r="T142">
        <f t="shared" si="16"/>
        <v>3.7421383647798748E-2</v>
      </c>
    </row>
    <row r="143" spans="1:20" x14ac:dyDescent="0.4">
      <c r="A143">
        <f t="shared" si="17"/>
        <v>139</v>
      </c>
      <c r="B143">
        <f t="shared" si="14"/>
        <v>595.15172612668482</v>
      </c>
      <c r="C143">
        <f t="shared" si="18"/>
        <v>21.454482161994548</v>
      </c>
      <c r="D143">
        <f t="shared" si="19"/>
        <v>5.1754312303686212E-2</v>
      </c>
      <c r="E143">
        <f t="shared" si="20"/>
        <v>535.10943076555952</v>
      </c>
      <c r="R143">
        <v>140</v>
      </c>
      <c r="S143">
        <f t="shared" si="15"/>
        <v>8.7500000000000008E-2</v>
      </c>
      <c r="T143">
        <f t="shared" si="16"/>
        <v>3.7500000000000006E-2</v>
      </c>
    </row>
    <row r="144" spans="1:20" x14ac:dyDescent="0.4">
      <c r="A144">
        <f t="shared" si="17"/>
        <v>140</v>
      </c>
      <c r="B144">
        <f t="shared" si="14"/>
        <v>596.19580812238894</v>
      </c>
      <c r="C144">
        <f t="shared" si="18"/>
        <v>21.141257563283318</v>
      </c>
      <c r="D144">
        <f t="shared" si="19"/>
        <v>5.1386998880051049E-2</v>
      </c>
      <c r="E144">
        <f t="shared" si="20"/>
        <v>538.00306039598411</v>
      </c>
      <c r="R144">
        <v>141</v>
      </c>
      <c r="S144">
        <f t="shared" si="15"/>
        <v>8.7577639751552805E-2</v>
      </c>
      <c r="T144">
        <f t="shared" si="16"/>
        <v>3.7577639751552802E-2</v>
      </c>
    </row>
    <row r="145" spans="1:20" x14ac:dyDescent="0.4">
      <c r="A145">
        <f t="shared" si="17"/>
        <v>141</v>
      </c>
      <c r="B145">
        <f t="shared" si="14"/>
        <v>597.02273104054586</v>
      </c>
      <c r="C145">
        <f t="shared" si="18"/>
        <v>20.893180687836235</v>
      </c>
      <c r="D145">
        <f t="shared" si="19"/>
        <v>5.1092090016981631E-2</v>
      </c>
      <c r="E145">
        <f t="shared" si="20"/>
        <v>540.78260566616291</v>
      </c>
      <c r="R145">
        <v>142</v>
      </c>
      <c r="S145">
        <f t="shared" si="15"/>
        <v>8.7654320987654327E-2</v>
      </c>
      <c r="T145">
        <f t="shared" si="16"/>
        <v>3.7654320987654324E-2</v>
      </c>
    </row>
    <row r="146" spans="1:20" x14ac:dyDescent="0.4">
      <c r="A146">
        <f t="shared" si="17"/>
        <v>142</v>
      </c>
      <c r="B146">
        <f t="shared" si="14"/>
        <v>597.6747336050264</v>
      </c>
      <c r="C146">
        <f t="shared" si="18"/>
        <v>20.697579918492096</v>
      </c>
      <c r="D146">
        <f t="shared" si="19"/>
        <v>5.0857028747027702E-2</v>
      </c>
      <c r="E146">
        <f t="shared" si="20"/>
        <v>543.45125040021401</v>
      </c>
      <c r="R146">
        <v>143</v>
      </c>
      <c r="S146">
        <f t="shared" si="15"/>
        <v>8.7730061349693259E-2</v>
      </c>
      <c r="T146">
        <f t="shared" si="16"/>
        <v>3.7730061349693256E-2</v>
      </c>
    </row>
    <row r="147" spans="1:20" x14ac:dyDescent="0.4">
      <c r="A147">
        <f t="shared" si="17"/>
        <v>143</v>
      </c>
      <c r="B147">
        <f t="shared" si="14"/>
        <v>598.18695803309799</v>
      </c>
      <c r="C147">
        <f t="shared" si="18"/>
        <v>20.543912590070619</v>
      </c>
      <c r="D147">
        <f t="shared" si="19"/>
        <v>5.0670769734990774E-2</v>
      </c>
      <c r="E147">
        <f t="shared" si="20"/>
        <v>546.01220779009498</v>
      </c>
      <c r="R147">
        <v>144</v>
      </c>
      <c r="S147">
        <f t="shared" si="15"/>
        <v>8.7804878048780496E-2</v>
      </c>
      <c r="T147">
        <f t="shared" si="16"/>
        <v>3.7804878048780494E-2</v>
      </c>
    </row>
    <row r="148" spans="1:20" x14ac:dyDescent="0.4">
      <c r="A148">
        <f t="shared" si="17"/>
        <v>144</v>
      </c>
      <c r="B148">
        <f t="shared" si="14"/>
        <v>598.58820374041284</v>
      </c>
      <c r="C148">
        <f t="shared" si="18"/>
        <v>20.423538877876155</v>
      </c>
      <c r="D148">
        <f t="shared" si="19"/>
        <v>5.0523876545242256E-2</v>
      </c>
      <c r="E148">
        <f t="shared" si="20"/>
        <v>548.46870725828194</v>
      </c>
      <c r="R148">
        <v>145</v>
      </c>
      <c r="S148">
        <f t="shared" si="15"/>
        <v>8.787878787878789E-2</v>
      </c>
      <c r="T148">
        <f t="shared" si="16"/>
        <v>3.7878787878787887E-2</v>
      </c>
    </row>
    <row r="149" spans="1:20" x14ac:dyDescent="0.4">
      <c r="A149">
        <f t="shared" si="17"/>
        <v>145</v>
      </c>
      <c r="B149">
        <f t="shared" si="14"/>
        <v>598.90179006061112</v>
      </c>
      <c r="C149">
        <f t="shared" si="18"/>
        <v>20.329462981816675</v>
      </c>
      <c r="D149">
        <f t="shared" si="19"/>
        <v>5.0408464379956192E-2</v>
      </c>
      <c r="E149">
        <f t="shared" si="20"/>
        <v>550.82398238439851</v>
      </c>
      <c r="R149">
        <v>146</v>
      </c>
      <c r="S149">
        <f t="shared" si="15"/>
        <v>8.7951807228915657E-2</v>
      </c>
      <c r="T149">
        <f t="shared" si="16"/>
        <v>3.7951807228915654E-2</v>
      </c>
    </row>
    <row r="150" spans="1:20" x14ac:dyDescent="0.4">
      <c r="A150">
        <f t="shared" si="17"/>
        <v>146</v>
      </c>
      <c r="B150">
        <f t="shared" si="14"/>
        <v>599.14642010894283</v>
      </c>
      <c r="C150">
        <f t="shared" si="18"/>
        <v>20.25607396731715</v>
      </c>
      <c r="D150">
        <f t="shared" si="19"/>
        <v>5.0318056310614201E-2</v>
      </c>
      <c r="E150">
        <f t="shared" si="20"/>
        <v>553.08125987280107</v>
      </c>
      <c r="R150">
        <v>147</v>
      </c>
      <c r="S150">
        <f t="shared" si="15"/>
        <v>8.8023952095808392E-2</v>
      </c>
      <c r="T150">
        <f t="shared" si="16"/>
        <v>3.8023952095808389E-2</v>
      </c>
    </row>
    <row r="151" spans="1:20" x14ac:dyDescent="0.4">
      <c r="A151">
        <f t="shared" si="17"/>
        <v>147</v>
      </c>
      <c r="B151">
        <f t="shared" si="14"/>
        <v>599.33698240884041</v>
      </c>
      <c r="C151">
        <f t="shared" si="18"/>
        <v>20.198905277347876</v>
      </c>
      <c r="D151">
        <f t="shared" si="19"/>
        <v>5.0247401360777801E-2</v>
      </c>
      <c r="E151">
        <f t="shared" si="20"/>
        <v>555.24374953123402</v>
      </c>
      <c r="R151">
        <v>148</v>
      </c>
      <c r="S151">
        <f t="shared" si="15"/>
        <v>8.8095238095238101E-2</v>
      </c>
      <c r="T151">
        <f t="shared" si="16"/>
        <v>3.8095238095238099E-2</v>
      </c>
    </row>
    <row r="152" spans="1:20" x14ac:dyDescent="0.4">
      <c r="A152">
        <f t="shared" si="17"/>
        <v>148</v>
      </c>
      <c r="B152">
        <f t="shared" si="14"/>
        <v>599.48525919385281</v>
      </c>
      <c r="C152">
        <f t="shared" si="18"/>
        <v>20.154422241844173</v>
      </c>
      <c r="D152">
        <f t="shared" si="19"/>
        <v>5.0192285473458081E-2</v>
      </c>
      <c r="E152">
        <f t="shared" si="20"/>
        <v>557.31463522500371</v>
      </c>
      <c r="R152">
        <v>149</v>
      </c>
      <c r="S152">
        <f t="shared" si="15"/>
        <v>8.8165680473372782E-2</v>
      </c>
      <c r="T152">
        <f t="shared" si="16"/>
        <v>3.8165680473372779E-2</v>
      </c>
    </row>
    <row r="153" spans="1:20" x14ac:dyDescent="0.4">
      <c r="A153">
        <f t="shared" si="17"/>
        <v>149</v>
      </c>
      <c r="B153">
        <f t="shared" si="14"/>
        <v>599.60053150074805</v>
      </c>
      <c r="C153">
        <f t="shared" si="18"/>
        <v>20.119840549775603</v>
      </c>
      <c r="D153">
        <f t="shared" si="19"/>
        <v>5.0149353222910899E-2</v>
      </c>
      <c r="E153">
        <f t="shared" si="20"/>
        <v>559.29706676658896</v>
      </c>
      <c r="R153">
        <v>150</v>
      </c>
      <c r="S153">
        <f t="shared" si="15"/>
        <v>8.8235294117647065E-2</v>
      </c>
      <c r="T153">
        <f t="shared" si="16"/>
        <v>3.8235294117647062E-2</v>
      </c>
    </row>
    <row r="154" spans="1:20" x14ac:dyDescent="0.4">
      <c r="A154">
        <f t="shared" si="17"/>
        <v>150</v>
      </c>
      <c r="B154">
        <f t="shared" si="14"/>
        <v>599.69008377258672</v>
      </c>
      <c r="C154">
        <f t="shared" si="18"/>
        <v>20.09297486822399</v>
      </c>
      <c r="D154">
        <f t="shared" si="19"/>
        <v>5.0115949076527222E-2</v>
      </c>
      <c r="E154">
        <f t="shared" si="20"/>
        <v>561.19415269710919</v>
      </c>
      <c r="R154">
        <v>151</v>
      </c>
      <c r="S154">
        <f t="shared" si="15"/>
        <v>8.8304093567251468E-2</v>
      </c>
      <c r="T154">
        <f t="shared" si="16"/>
        <v>3.8304093567251465E-2</v>
      </c>
    </row>
    <row r="155" spans="1:20" x14ac:dyDescent="0.4">
      <c r="A155">
        <f t="shared" si="17"/>
        <v>151</v>
      </c>
      <c r="B155">
        <f t="shared" si="14"/>
        <v>599.75961728400273</v>
      </c>
      <c r="C155">
        <f t="shared" si="18"/>
        <v>20.072114814799193</v>
      </c>
      <c r="D155">
        <f t="shared" si="19"/>
        <v>5.008998129389039E-2</v>
      </c>
      <c r="E155">
        <f t="shared" si="20"/>
        <v>563.00895391351241</v>
      </c>
      <c r="R155">
        <v>152</v>
      </c>
      <c r="S155">
        <f t="shared" si="15"/>
        <v>8.8372093023255827E-2</v>
      </c>
      <c r="T155">
        <f t="shared" si="16"/>
        <v>3.8372093023255824E-2</v>
      </c>
    </row>
    <row r="156" spans="1:20" x14ac:dyDescent="0.4">
      <c r="A156">
        <f t="shared" si="17"/>
        <v>152</v>
      </c>
      <c r="B156">
        <f t="shared" si="14"/>
        <v>599.81358443038914</v>
      </c>
      <c r="C156">
        <f t="shared" si="18"/>
        <v>20.055924670883257</v>
      </c>
      <c r="D156">
        <f t="shared" si="19"/>
        <v>5.0069808238534956E-2</v>
      </c>
      <c r="E156">
        <f t="shared" si="20"/>
        <v>564.74447809362243</v>
      </c>
      <c r="R156">
        <v>153</v>
      </c>
      <c r="S156">
        <f t="shared" si="15"/>
        <v>8.84393063583815E-2</v>
      </c>
      <c r="T156">
        <f t="shared" si="16"/>
        <v>3.8439306358381498E-2</v>
      </c>
    </row>
    <row r="157" spans="1:20" x14ac:dyDescent="0.4">
      <c r="A157">
        <f t="shared" si="17"/>
        <v>153</v>
      </c>
      <c r="B157">
        <f t="shared" si="14"/>
        <v>599.85545636016752</v>
      </c>
      <c r="C157">
        <f t="shared" si="18"/>
        <v>20.043363091949743</v>
      </c>
      <c r="D157">
        <f t="shared" si="19"/>
        <v>5.0054145167390374E-2</v>
      </c>
      <c r="E157">
        <f t="shared" si="20"/>
        <v>566.40367487020035</v>
      </c>
      <c r="R157">
        <v>154</v>
      </c>
      <c r="S157">
        <f t="shared" si="15"/>
        <v>8.8505747126436787E-2</v>
      </c>
      <c r="T157">
        <f t="shared" si="16"/>
        <v>3.8505747126436785E-2</v>
      </c>
    </row>
    <row r="158" spans="1:20" x14ac:dyDescent="0.4">
      <c r="A158">
        <f t="shared" si="17"/>
        <v>154</v>
      </c>
      <c r="B158">
        <f t="shared" si="14"/>
        <v>599.88793563426225</v>
      </c>
      <c r="C158">
        <f t="shared" si="18"/>
        <v>20.033619309721331</v>
      </c>
      <c r="D158">
        <f t="shared" si="19"/>
        <v>5.0041988846250995E-2</v>
      </c>
      <c r="E158">
        <f t="shared" si="20"/>
        <v>567.98943170483801</v>
      </c>
      <c r="R158">
        <v>155</v>
      </c>
      <c r="S158">
        <f t="shared" si="15"/>
        <v>8.8571428571428579E-2</v>
      </c>
      <c r="T158">
        <f t="shared" si="16"/>
        <v>3.8571428571428576E-2</v>
      </c>
    </row>
    <row r="159" spans="1:20" x14ac:dyDescent="0.4">
      <c r="A159">
        <f t="shared" si="17"/>
        <v>155</v>
      </c>
      <c r="B159">
        <f t="shared" si="14"/>
        <v>599.91312423655938</v>
      </c>
      <c r="C159">
        <f t="shared" si="18"/>
        <v>20.026062729032191</v>
      </c>
      <c r="D159">
        <f t="shared" si="19"/>
        <v>5.0032557198054467E-2</v>
      </c>
      <c r="E159">
        <f t="shared" si="20"/>
        <v>569.50457041271454</v>
      </c>
      <c r="R159">
        <v>156</v>
      </c>
      <c r="S159">
        <f t="shared" si="15"/>
        <v>8.8636363636363638E-2</v>
      </c>
      <c r="T159">
        <f t="shared" si="16"/>
        <v>3.8636363636363635E-2</v>
      </c>
    </row>
    <row r="160" spans="1:20" x14ac:dyDescent="0.4">
      <c r="A160">
        <f t="shared" si="17"/>
        <v>156</v>
      </c>
      <c r="B160">
        <f t="shared" si="14"/>
        <v>599.93265572696066</v>
      </c>
      <c r="C160">
        <f t="shared" si="18"/>
        <v>20.020203281911819</v>
      </c>
      <c r="D160">
        <f t="shared" si="19"/>
        <v>5.0025241353435293E-2</v>
      </c>
      <c r="E160">
        <f t="shared" si="20"/>
        <v>570.95184428993605</v>
      </c>
      <c r="R160">
        <v>157</v>
      </c>
      <c r="S160">
        <f t="shared" si="15"/>
        <v>8.8700564971751425E-2</v>
      </c>
      <c r="T160">
        <f t="shared" si="16"/>
        <v>3.8700564971751422E-2</v>
      </c>
    </row>
    <row r="161" spans="1:20" x14ac:dyDescent="0.4">
      <c r="A161">
        <f t="shared" si="17"/>
        <v>157</v>
      </c>
      <c r="B161">
        <f t="shared" si="14"/>
        <v>599.94779883916124</v>
      </c>
      <c r="C161">
        <f t="shared" si="18"/>
        <v>20.015660348251629</v>
      </c>
      <c r="D161">
        <f t="shared" si="19"/>
        <v>5.0019567774360507E-2</v>
      </c>
      <c r="E161">
        <f t="shared" si="20"/>
        <v>572.33393579625954</v>
      </c>
      <c r="R161">
        <v>158</v>
      </c>
      <c r="S161">
        <f t="shared" si="15"/>
        <v>8.8764044943820231E-2</v>
      </c>
      <c r="T161">
        <f t="shared" si="16"/>
        <v>3.8764044943820228E-2</v>
      </c>
    </row>
    <row r="162" spans="1:20" x14ac:dyDescent="0.4">
      <c r="A162">
        <f t="shared" si="17"/>
        <v>158</v>
      </c>
      <c r="B162">
        <f t="shared" si="14"/>
        <v>599.95953848231693</v>
      </c>
      <c r="C162">
        <f t="shared" si="18"/>
        <v>20.012138455304921</v>
      </c>
      <c r="D162">
        <f t="shared" si="19"/>
        <v>5.0015168466087459E-2</v>
      </c>
      <c r="E162">
        <f t="shared" si="20"/>
        <v>573.65345474740275</v>
      </c>
      <c r="R162">
        <v>159</v>
      </c>
      <c r="S162">
        <f t="shared" si="15"/>
        <v>8.8826815642458104E-2</v>
      </c>
      <c r="T162">
        <f t="shared" si="16"/>
        <v>3.8826815642458101E-2</v>
      </c>
    </row>
    <row r="163" spans="1:20" x14ac:dyDescent="0.4">
      <c r="A163">
        <f t="shared" si="17"/>
        <v>159</v>
      </c>
      <c r="B163">
        <f t="shared" si="14"/>
        <v>599.96863894823025</v>
      </c>
      <c r="C163">
        <f t="shared" si="18"/>
        <v>20.009408315530919</v>
      </c>
      <c r="D163">
        <f t="shared" si="19"/>
        <v>5.0011757628926581E-2</v>
      </c>
      <c r="E163">
        <f t="shared" si="20"/>
        <v>574.91293697280366</v>
      </c>
      <c r="R163">
        <v>160</v>
      </c>
      <c r="S163">
        <f t="shared" si="15"/>
        <v>8.8888888888888892E-2</v>
      </c>
      <c r="T163">
        <f t="shared" si="16"/>
        <v>3.888888888888889E-2</v>
      </c>
    </row>
    <row r="164" spans="1:20" x14ac:dyDescent="0.4">
      <c r="A164">
        <f t="shared" si="17"/>
        <v>160</v>
      </c>
      <c r="B164">
        <f t="shared" si="14"/>
        <v>599.97569315685462</v>
      </c>
      <c r="C164">
        <f t="shared" si="18"/>
        <v>20.007292052943626</v>
      </c>
      <c r="D164">
        <f t="shared" si="19"/>
        <v>5.0009113404793783E-2</v>
      </c>
      <c r="E164">
        <f t="shared" si="20"/>
        <v>576.1148433965526</v>
      </c>
      <c r="R164">
        <v>161</v>
      </c>
      <c r="S164">
        <f t="shared" si="15"/>
        <v>8.8950276243093929E-2</v>
      </c>
      <c r="T164">
        <f t="shared" si="16"/>
        <v>3.8950276243093926E-2</v>
      </c>
    </row>
    <row r="165" spans="1:20" x14ac:dyDescent="0.4">
      <c r="A165">
        <f t="shared" si="17"/>
        <v>161</v>
      </c>
      <c r="B165">
        <f t="shared" si="14"/>
        <v>599.98116097821276</v>
      </c>
      <c r="C165">
        <f t="shared" si="18"/>
        <v>20.005651706536185</v>
      </c>
      <c r="D165">
        <f t="shared" si="19"/>
        <v>5.0007063635130411E-2</v>
      </c>
      <c r="E165">
        <f t="shared" si="20"/>
        <v>577.26155950122734</v>
      </c>
      <c r="R165">
        <v>162</v>
      </c>
      <c r="S165">
        <f t="shared" si="15"/>
        <v>8.9010989010989014E-2</v>
      </c>
      <c r="T165">
        <f t="shared" si="16"/>
        <v>3.9010989010989011E-2</v>
      </c>
    </row>
    <row r="166" spans="1:20" x14ac:dyDescent="0.4">
      <c r="A166">
        <f t="shared" si="17"/>
        <v>162</v>
      </c>
      <c r="B166">
        <f t="shared" si="14"/>
        <v>599.98539902621894</v>
      </c>
      <c r="C166">
        <f t="shared" si="18"/>
        <v>20.004380292134329</v>
      </c>
      <c r="D166">
        <f t="shared" si="19"/>
        <v>5.0005474765641093E-2</v>
      </c>
      <c r="E166">
        <f t="shared" si="20"/>
        <v>578.35539513647291</v>
      </c>
      <c r="R166">
        <v>163</v>
      </c>
      <c r="S166">
        <f t="shared" si="15"/>
        <v>8.9071038251366128E-2</v>
      </c>
      <c r="T166">
        <f t="shared" si="16"/>
        <v>3.9071038251366125E-2</v>
      </c>
    </row>
    <row r="167" spans="1:20" x14ac:dyDescent="0.4">
      <c r="A167">
        <f t="shared" si="17"/>
        <v>163</v>
      </c>
      <c r="B167">
        <f t="shared" si="14"/>
        <v>599.98868380566671</v>
      </c>
      <c r="C167">
        <f t="shared" si="18"/>
        <v>20.003394858299998</v>
      </c>
      <c r="D167">
        <f t="shared" si="19"/>
        <v>5.0004243212747351E-2</v>
      </c>
      <c r="E167">
        <f t="shared" si="20"/>
        <v>579.39858463634107</v>
      </c>
      <c r="R167">
        <v>164</v>
      </c>
      <c r="S167">
        <f t="shared" si="15"/>
        <v>8.9130434782608695E-2</v>
      </c>
      <c r="T167">
        <f t="shared" si="16"/>
        <v>3.9130434782608692E-2</v>
      </c>
    </row>
    <row r="168" spans="1:20" x14ac:dyDescent="0.4">
      <c r="A168">
        <f t="shared" si="17"/>
        <v>164</v>
      </c>
      <c r="B168">
        <f t="shared" si="14"/>
        <v>599.99122968529809</v>
      </c>
      <c r="C168">
        <f t="shared" si="18"/>
        <v>20.002631094410589</v>
      </c>
      <c r="D168">
        <f t="shared" si="19"/>
        <v>5.0003288651694414E-2</v>
      </c>
      <c r="E168">
        <f t="shared" si="20"/>
        <v>580.39328721160848</v>
      </c>
      <c r="R168">
        <v>165</v>
      </c>
      <c r="S168">
        <f t="shared" si="15"/>
        <v>8.9189189189189194E-2</v>
      </c>
      <c r="T168">
        <f t="shared" si="16"/>
        <v>3.9189189189189191E-2</v>
      </c>
    </row>
    <row r="169" spans="1:20" x14ac:dyDescent="0.4">
      <c r="A169">
        <f t="shared" si="17"/>
        <v>165</v>
      </c>
      <c r="B169">
        <f t="shared" ref="B169:B202" si="21">B168+D168*B168-$F$2*B168</f>
        <v>599.99320284747228</v>
      </c>
      <c r="C169">
        <f t="shared" si="18"/>
        <v>20.002039145758317</v>
      </c>
      <c r="D169">
        <f t="shared" si="19"/>
        <v>5.0002548802263416E-2</v>
      </c>
      <c r="E169">
        <f t="shared" si="20"/>
        <v>581.34158758549756</v>
      </c>
      <c r="R169">
        <v>166</v>
      </c>
      <c r="S169">
        <f t="shared" si="15"/>
        <v>8.924731182795699E-2</v>
      </c>
      <c r="T169">
        <f t="shared" si="16"/>
        <v>3.9247311827956988E-2</v>
      </c>
    </row>
    <row r="170" spans="1:20" x14ac:dyDescent="0.4">
      <c r="A170">
        <f t="shared" si="17"/>
        <v>166</v>
      </c>
      <c r="B170">
        <f t="shared" si="21"/>
        <v>599.99473211150575</v>
      </c>
      <c r="C170">
        <f t="shared" si="18"/>
        <v>20.001580366548268</v>
      </c>
      <c r="D170">
        <f t="shared" si="19"/>
        <v>5.0001975380139722E-2</v>
      </c>
      <c r="E170">
        <f t="shared" si="20"/>
        <v>582.24549684340354</v>
      </c>
      <c r="R170">
        <v>167</v>
      </c>
      <c r="S170">
        <f t="shared" si="15"/>
        <v>8.9304812834224603E-2</v>
      </c>
      <c r="T170">
        <f t="shared" si="16"/>
        <v>3.9304812834224601E-2</v>
      </c>
    </row>
    <row r="171" spans="1:20" x14ac:dyDescent="0.4">
      <c r="A171">
        <f t="shared" si="17"/>
        <v>167</v>
      </c>
      <c r="B171">
        <f t="shared" si="21"/>
        <v>599.9959173291835</v>
      </c>
      <c r="C171">
        <f t="shared" si="18"/>
        <v>20.001224801244945</v>
      </c>
      <c r="D171">
        <f t="shared" si="19"/>
        <v>5.0001530954678297E-2</v>
      </c>
      <c r="E171">
        <f t="shared" si="20"/>
        <v>583.10695346937189</v>
      </c>
      <c r="R171">
        <v>168</v>
      </c>
      <c r="S171">
        <f t="shared" si="15"/>
        <v>8.9361702127659579E-2</v>
      </c>
      <c r="T171">
        <f t="shared" si="16"/>
        <v>3.9361702127659576E-2</v>
      </c>
    </row>
    <row r="172" spans="1:20" x14ac:dyDescent="0.4">
      <c r="A172">
        <f t="shared" si="17"/>
        <v>168</v>
      </c>
      <c r="B172">
        <f t="shared" si="21"/>
        <v>599.99683589574011</v>
      </c>
      <c r="C172">
        <f t="shared" si="18"/>
        <v>20.000949231277986</v>
      </c>
      <c r="D172">
        <f t="shared" si="19"/>
        <v>5.0001186510940654E-2</v>
      </c>
      <c r="E172">
        <f t="shared" si="20"/>
        <v>583.92782454414612</v>
      </c>
      <c r="R172">
        <v>169</v>
      </c>
      <c r="S172">
        <f t="shared" si="15"/>
        <v>8.9417989417989424E-2</v>
      </c>
      <c r="T172">
        <f t="shared" si="16"/>
        <v>3.9417989417989421E-2</v>
      </c>
    </row>
    <row r="173" spans="1:20" x14ac:dyDescent="0.4">
      <c r="A173">
        <f t="shared" si="17"/>
        <v>169</v>
      </c>
      <c r="B173">
        <f t="shared" si="21"/>
        <v>599.99754779855027</v>
      </c>
      <c r="C173">
        <f t="shared" si="18"/>
        <v>20.000735660434913</v>
      </c>
      <c r="D173">
        <f t="shared" si="19"/>
        <v>5.0000919558631576E-2</v>
      </c>
      <c r="E173">
        <f t="shared" si="20"/>
        <v>584.70990708161514</v>
      </c>
      <c r="R173">
        <v>170</v>
      </c>
      <c r="S173">
        <f t="shared" si="15"/>
        <v>8.9473684210526316E-2</v>
      </c>
      <c r="T173">
        <f t="shared" si="16"/>
        <v>3.9473684210526314E-2</v>
      </c>
    </row>
    <row r="174" spans="1:20" x14ac:dyDescent="0.4">
      <c r="A174">
        <f t="shared" si="17"/>
        <v>170</v>
      </c>
      <c r="B174">
        <f t="shared" si="21"/>
        <v>599.99809953147428</v>
      </c>
      <c r="C174">
        <f t="shared" si="18"/>
        <v>20.000570140557727</v>
      </c>
      <c r="D174">
        <f t="shared" si="19"/>
        <v>5.0000712665539175E-2</v>
      </c>
      <c r="E174">
        <f t="shared" si="20"/>
        <v>585.45492948241326</v>
      </c>
      <c r="R174">
        <v>171</v>
      </c>
      <c r="S174">
        <f t="shared" si="15"/>
        <v>8.9528795811518333E-2</v>
      </c>
      <c r="T174">
        <f t="shared" si="16"/>
        <v>3.952879581151833E-2</v>
      </c>
    </row>
    <row r="175" spans="1:20" x14ac:dyDescent="0.4">
      <c r="A175">
        <f t="shared" si="17"/>
        <v>171</v>
      </c>
      <c r="B175">
        <f t="shared" si="21"/>
        <v>599.99852712944335</v>
      </c>
      <c r="C175">
        <f t="shared" si="18"/>
        <v>20.000441861166991</v>
      </c>
      <c r="D175">
        <f t="shared" si="19"/>
        <v>5.0000552320357522E-2</v>
      </c>
      <c r="E175">
        <f t="shared" si="20"/>
        <v>586.16455308526247</v>
      </c>
      <c r="R175">
        <v>172</v>
      </c>
      <c r="S175">
        <f t="shared" si="15"/>
        <v>8.9583333333333348E-2</v>
      </c>
      <c r="T175">
        <f t="shared" si="16"/>
        <v>3.9583333333333345E-2</v>
      </c>
    </row>
    <row r="176" spans="1:20" x14ac:dyDescent="0.4">
      <c r="A176">
        <f t="shared" si="17"/>
        <v>172</v>
      </c>
      <c r="B176">
        <f t="shared" si="21"/>
        <v>599.99885852084435</v>
      </c>
      <c r="C176">
        <f t="shared" si="18"/>
        <v>20.000342443746689</v>
      </c>
      <c r="D176">
        <f t="shared" si="19"/>
        <v>5.0000428051018779E-2</v>
      </c>
      <c r="E176">
        <f t="shared" si="20"/>
        <v>586.84037379838844</v>
      </c>
      <c r="R176">
        <v>173</v>
      </c>
      <c r="S176">
        <f t="shared" si="15"/>
        <v>8.9637305699481862E-2</v>
      </c>
      <c r="T176">
        <f t="shared" si="16"/>
        <v>3.9637305699481859E-2</v>
      </c>
    </row>
    <row r="177" spans="1:20" x14ac:dyDescent="0.4">
      <c r="A177">
        <f t="shared" si="17"/>
        <v>173</v>
      </c>
      <c r="B177">
        <f t="shared" si="21"/>
        <v>599.99911535096703</v>
      </c>
      <c r="C177">
        <f t="shared" si="18"/>
        <v>20.000265394709885</v>
      </c>
      <c r="D177">
        <f t="shared" si="19"/>
        <v>5.0000331741186302E-2</v>
      </c>
      <c r="E177">
        <f t="shared" si="20"/>
        <v>587.48392379498853</v>
      </c>
      <c r="R177">
        <v>174</v>
      </c>
      <c r="S177">
        <f t="shared" si="15"/>
        <v>8.9690721649484551E-2</v>
      </c>
      <c r="T177">
        <f t="shared" si="16"/>
        <v>3.9690721649484548E-2</v>
      </c>
    </row>
    <row r="178" spans="1:20" x14ac:dyDescent="0.4">
      <c r="A178">
        <f t="shared" si="17"/>
        <v>174</v>
      </c>
      <c r="B178">
        <f t="shared" si="21"/>
        <v>599.99931439538534</v>
      </c>
      <c r="C178">
        <f t="shared" si="18"/>
        <v>20.000205681384415</v>
      </c>
      <c r="D178">
        <f t="shared" si="19"/>
        <v>5.00002571004085E-2</v>
      </c>
      <c r="E178">
        <f t="shared" si="20"/>
        <v>588.09667325827502</v>
      </c>
      <c r="R178">
        <v>175</v>
      </c>
      <c r="S178">
        <f t="shared" si="15"/>
        <v>8.9743589743589758E-2</v>
      </c>
      <c r="T178">
        <f t="shared" si="16"/>
        <v>3.9743589743589755E-2</v>
      </c>
    </row>
    <row r="179" spans="1:20" x14ac:dyDescent="0.4">
      <c r="A179">
        <f t="shared" si="17"/>
        <v>175</v>
      </c>
      <c r="B179">
        <f t="shared" si="21"/>
        <v>599.99946865545417</v>
      </c>
      <c r="C179">
        <f t="shared" si="18"/>
        <v>20.000159403363767</v>
      </c>
      <c r="D179">
        <f t="shared" si="19"/>
        <v>5.0000199253410677E-2</v>
      </c>
      <c r="E179">
        <f t="shared" si="20"/>
        <v>588.68003216306795</v>
      </c>
      <c r="R179">
        <v>176</v>
      </c>
      <c r="S179">
        <f t="shared" si="15"/>
        <v>8.9795918367346947E-2</v>
      </c>
      <c r="T179">
        <f t="shared" si="16"/>
        <v>3.9795918367346944E-2</v>
      </c>
    </row>
    <row r="180" spans="1:20" x14ac:dyDescent="0.4">
      <c r="A180">
        <f t="shared" si="17"/>
        <v>176</v>
      </c>
      <c r="B180">
        <f t="shared" si="21"/>
        <v>599.99958820739471</v>
      </c>
      <c r="C180">
        <f t="shared" si="18"/>
        <v>20.000123537781604</v>
      </c>
      <c r="D180">
        <f t="shared" si="19"/>
        <v>5.0000154421750091E-2</v>
      </c>
      <c r="E180">
        <f t="shared" si="20"/>
        <v>589.23535208226212</v>
      </c>
      <c r="R180">
        <v>177</v>
      </c>
      <c r="S180">
        <f t="shared" si="15"/>
        <v>8.9847715736040612E-2</v>
      </c>
      <c r="T180">
        <f t="shared" si="16"/>
        <v>3.9847715736040609E-2</v>
      </c>
    </row>
    <row r="181" spans="1:20" x14ac:dyDescent="0.4">
      <c r="A181">
        <f t="shared" si="17"/>
        <v>177</v>
      </c>
      <c r="B181">
        <f t="shared" si="21"/>
        <v>599.9996808603812</v>
      </c>
      <c r="C181">
        <f t="shared" si="18"/>
        <v>20.000095741885644</v>
      </c>
      <c r="D181">
        <f t="shared" si="19"/>
        <v>5.0000119677070604E-2</v>
      </c>
      <c r="E181">
        <f t="shared" si="20"/>
        <v>589.76392800774966</v>
      </c>
      <c r="R181">
        <v>178</v>
      </c>
      <c r="S181">
        <f t="shared" si="15"/>
        <v>8.9898989898989909E-2</v>
      </c>
      <c r="T181">
        <f t="shared" si="16"/>
        <v>3.9898989898989906E-2</v>
      </c>
    </row>
    <row r="182" spans="1:20" x14ac:dyDescent="0.4">
      <c r="A182">
        <f t="shared" si="17"/>
        <v>178</v>
      </c>
      <c r="B182">
        <f t="shared" si="21"/>
        <v>599.99975266658544</v>
      </c>
      <c r="C182">
        <f t="shared" si="18"/>
        <v>20.000074200024386</v>
      </c>
      <c r="D182">
        <f t="shared" si="19"/>
        <v>5.0000092749858428E-2</v>
      </c>
      <c r="E182">
        <f t="shared" si="20"/>
        <v>590.26700017654298</v>
      </c>
      <c r="R182">
        <v>179</v>
      </c>
      <c r="S182">
        <f t="shared" si="15"/>
        <v>8.9949748743718597E-2</v>
      </c>
      <c r="T182">
        <f t="shared" si="16"/>
        <v>3.9949748743718594E-2</v>
      </c>
    </row>
    <row r="183" spans="1:20" x14ac:dyDescent="0.4">
      <c r="A183">
        <f t="shared" si="17"/>
        <v>179</v>
      </c>
      <c r="B183">
        <f t="shared" si="21"/>
        <v>599.99980831647758</v>
      </c>
      <c r="C183">
        <f t="shared" si="18"/>
        <v>20.000057505056731</v>
      </c>
      <c r="D183">
        <f t="shared" si="19"/>
        <v>5.0000071881217578E-2</v>
      </c>
      <c r="E183">
        <f t="shared" si="20"/>
        <v>590.74575589391884</v>
      </c>
      <c r="R183">
        <v>180</v>
      </c>
      <c r="S183">
        <f t="shared" si="15"/>
        <v>9.0000000000000011E-2</v>
      </c>
      <c r="T183">
        <f t="shared" si="16"/>
        <v>4.0000000000000008E-2</v>
      </c>
    </row>
    <row r="184" spans="1:20" x14ac:dyDescent="0.4">
      <c r="A184">
        <f t="shared" si="17"/>
        <v>180</v>
      </c>
      <c r="B184">
        <f t="shared" si="21"/>
        <v>599.99985144519439</v>
      </c>
      <c r="C184">
        <f t="shared" si="18"/>
        <v>20.000044566441687</v>
      </c>
      <c r="D184">
        <f t="shared" si="19"/>
        <v>5.0000055707990043E-2</v>
      </c>
      <c r="E184">
        <f t="shared" si="20"/>
        <v>591.20133134639161</v>
      </c>
      <c r="R184">
        <v>181</v>
      </c>
      <c r="S184">
        <f t="shared" si="15"/>
        <v>9.0049751243781104E-2</v>
      </c>
      <c r="T184">
        <f t="shared" si="16"/>
        <v>4.0049751243781101E-2</v>
      </c>
    </row>
    <row r="185" spans="1:20" x14ac:dyDescent="0.4">
      <c r="A185">
        <f t="shared" si="17"/>
        <v>181</v>
      </c>
      <c r="B185">
        <f t="shared" si="21"/>
        <v>599.99988486998006</v>
      </c>
      <c r="C185">
        <f t="shared" si="18"/>
        <v>20.000034539005981</v>
      </c>
      <c r="D185">
        <f t="shared" si="19"/>
        <v>5.0000043173720199E-2</v>
      </c>
      <c r="E185">
        <f t="shared" si="20"/>
        <v>591.63481339823238</v>
      </c>
      <c r="R185">
        <v>182</v>
      </c>
      <c r="S185">
        <f t="shared" si="15"/>
        <v>9.009900990099011E-2</v>
      </c>
      <c r="T185">
        <f t="shared" si="16"/>
        <v>4.0099009900990107E-2</v>
      </c>
    </row>
    <row r="186" spans="1:20" x14ac:dyDescent="0.4">
      <c r="A186">
        <f t="shared" si="17"/>
        <v>182</v>
      </c>
      <c r="B186">
        <f t="shared" si="21"/>
        <v>599.99991077420714</v>
      </c>
      <c r="C186">
        <f t="shared" si="18"/>
        <v>20.000026767737864</v>
      </c>
      <c r="D186">
        <f t="shared" si="19"/>
        <v>5.0000033459649942E-2</v>
      </c>
      <c r="E186">
        <f t="shared" si="20"/>
        <v>592.04724136608058</v>
      </c>
      <c r="R186">
        <v>183</v>
      </c>
      <c r="S186">
        <f t="shared" si="15"/>
        <v>9.0147783251231531E-2</v>
      </c>
      <c r="T186">
        <f t="shared" si="16"/>
        <v>4.0147783251231528E-2</v>
      </c>
    </row>
    <row r="187" spans="1:20" x14ac:dyDescent="0.4">
      <c r="A187">
        <f t="shared" si="17"/>
        <v>183</v>
      </c>
      <c r="B187">
        <f t="shared" si="21"/>
        <v>599.99993084999414</v>
      </c>
      <c r="C187">
        <f t="shared" si="18"/>
        <v>20.000020745001763</v>
      </c>
      <c r="D187">
        <f t="shared" si="19"/>
        <v>5.0000025931238756E-2</v>
      </c>
      <c r="E187">
        <f t="shared" si="20"/>
        <v>592.43960876695246</v>
      </c>
      <c r="R187">
        <v>184</v>
      </c>
      <c r="S187">
        <f t="shared" si="15"/>
        <v>9.0196078431372562E-2</v>
      </c>
      <c r="T187">
        <f t="shared" si="16"/>
        <v>4.0196078431372559E-2</v>
      </c>
    </row>
    <row r="188" spans="1:20" x14ac:dyDescent="0.4">
      <c r="A188">
        <f t="shared" si="17"/>
        <v>184</v>
      </c>
      <c r="B188">
        <f t="shared" si="21"/>
        <v>599.99994640873558</v>
      </c>
      <c r="C188">
        <f t="shared" si="18"/>
        <v>20.000016077379343</v>
      </c>
      <c r="D188">
        <f t="shared" si="19"/>
        <v>5.0000020096716107E-2</v>
      </c>
      <c r="E188">
        <f t="shared" si="20"/>
        <v>592.81286503563842</v>
      </c>
      <c r="R188">
        <v>185</v>
      </c>
      <c r="S188">
        <f t="shared" si="15"/>
        <v>9.0243902439024401E-2</v>
      </c>
      <c r="T188">
        <f t="shared" si="16"/>
        <v>4.0243902439024398E-2</v>
      </c>
    </row>
    <row r="189" spans="1:20" x14ac:dyDescent="0.4">
      <c r="A189">
        <f t="shared" si="17"/>
        <v>185</v>
      </c>
      <c r="B189">
        <f t="shared" si="21"/>
        <v>599.99995846676416</v>
      </c>
      <c r="C189">
        <f t="shared" si="18"/>
        <v>20.000012459970748</v>
      </c>
      <c r="D189">
        <f t="shared" si="19"/>
        <v>5.0000015574958583E-2</v>
      </c>
      <c r="E189">
        <f t="shared" si="20"/>
        <v>593.16791720810681</v>
      </c>
      <c r="R189">
        <v>186</v>
      </c>
      <c r="S189">
        <f t="shared" si="15"/>
        <v>9.029126213592234E-2</v>
      </c>
      <c r="T189">
        <f t="shared" si="16"/>
        <v>4.0291262135922337E-2</v>
      </c>
    </row>
    <row r="190" spans="1:20" x14ac:dyDescent="0.4">
      <c r="A190">
        <f t="shared" si="17"/>
        <v>186</v>
      </c>
      <c r="B190">
        <f t="shared" si="21"/>
        <v>599.99996781173866</v>
      </c>
      <c r="C190">
        <f t="shared" si="18"/>
        <v>20.000009656478397</v>
      </c>
      <c r="D190">
        <f t="shared" si="19"/>
        <v>5.0000012070595082E-2</v>
      </c>
      <c r="E190">
        <f t="shared" si="20"/>
        <v>593.50563156809517</v>
      </c>
      <c r="R190">
        <v>187</v>
      </c>
      <c r="S190">
        <f t="shared" si="15"/>
        <v>9.0338164251207734E-2</v>
      </c>
      <c r="T190">
        <f t="shared" si="16"/>
        <v>4.0338164251207731E-2</v>
      </c>
    </row>
    <row r="191" spans="1:20" x14ac:dyDescent="0.4">
      <c r="A191">
        <f t="shared" si="17"/>
        <v>187</v>
      </c>
      <c r="B191">
        <f t="shared" si="21"/>
        <v>599.99997505409533</v>
      </c>
      <c r="C191">
        <f t="shared" si="18"/>
        <v>20.000007483771412</v>
      </c>
      <c r="D191">
        <f t="shared" si="19"/>
        <v>5.0000009354712521E-2</v>
      </c>
      <c r="E191">
        <f t="shared" si="20"/>
        <v>593.82683525457958</v>
      </c>
      <c r="R191">
        <v>188</v>
      </c>
      <c r="S191">
        <f t="shared" si="15"/>
        <v>9.0384615384615397E-2</v>
      </c>
      <c r="T191">
        <f t="shared" si="16"/>
        <v>4.0384615384615394E-2</v>
      </c>
    </row>
    <row r="192" spans="1:20" x14ac:dyDescent="0.4">
      <c r="A192">
        <f t="shared" si="17"/>
        <v>188</v>
      </c>
      <c r="B192">
        <f t="shared" si="21"/>
        <v>599.99998066692262</v>
      </c>
      <c r="C192">
        <f t="shared" si="18"/>
        <v>20.00000579992323</v>
      </c>
      <c r="D192">
        <f t="shared" si="19"/>
        <v>5.0000007249902993E-2</v>
      </c>
      <c r="E192">
        <f t="shared" si="20"/>
        <v>594.13231782826938</v>
      </c>
      <c r="R192">
        <v>189</v>
      </c>
      <c r="S192">
        <f t="shared" si="15"/>
        <v>9.0430622009569375E-2</v>
      </c>
      <c r="T192">
        <f t="shared" si="16"/>
        <v>4.0430622009569372E-2</v>
      </c>
    </row>
    <row r="193" spans="1:20" x14ac:dyDescent="0.4">
      <c r="A193">
        <f t="shared" si="17"/>
        <v>189</v>
      </c>
      <c r="B193">
        <f t="shared" si="21"/>
        <v>599.99998501686423</v>
      </c>
      <c r="C193">
        <f t="shared" si="18"/>
        <v>20.000004494940725</v>
      </c>
      <c r="D193">
        <f t="shared" si="19"/>
        <v>5.0000005618675285E-2</v>
      </c>
      <c r="E193">
        <f t="shared" si="20"/>
        <v>594.42283279568358</v>
      </c>
      <c r="R193">
        <v>190</v>
      </c>
      <c r="S193">
        <f t="shared" si="15"/>
        <v>9.0476190476190488E-2</v>
      </c>
      <c r="T193">
        <f t="shared" si="16"/>
        <v>4.0476190476190485E-2</v>
      </c>
    </row>
    <row r="194" spans="1:20" x14ac:dyDescent="0.4">
      <c r="A194">
        <f t="shared" si="17"/>
        <v>190</v>
      </c>
      <c r="B194">
        <f t="shared" si="21"/>
        <v>599.99998838806937</v>
      </c>
      <c r="C194">
        <f t="shared" si="18"/>
        <v>20.000003483579206</v>
      </c>
      <c r="D194">
        <f t="shared" si="19"/>
        <v>5.0000004354473632E-2</v>
      </c>
      <c r="E194">
        <f t="shared" si="20"/>
        <v>594.69909908973068</v>
      </c>
      <c r="R194">
        <v>191</v>
      </c>
      <c r="S194">
        <f t="shared" si="15"/>
        <v>9.0521327014218014E-2</v>
      </c>
      <c r="T194">
        <f t="shared" si="16"/>
        <v>4.0521327014218012E-2</v>
      </c>
    </row>
    <row r="195" spans="1:20" x14ac:dyDescent="0.4">
      <c r="A195">
        <f t="shared" si="17"/>
        <v>191</v>
      </c>
      <c r="B195">
        <f t="shared" si="21"/>
        <v>599.99999100075354</v>
      </c>
      <c r="C195">
        <f t="shared" si="18"/>
        <v>20.000002699773944</v>
      </c>
      <c r="D195">
        <f t="shared" si="19"/>
        <v>5.000000337471721E-2</v>
      </c>
      <c r="E195">
        <f t="shared" si="20"/>
        <v>594.96180250603913</v>
      </c>
      <c r="R195">
        <v>192</v>
      </c>
      <c r="S195">
        <f t="shared" si="15"/>
        <v>9.0566037735849064E-2</v>
      </c>
      <c r="T195">
        <f t="shared" si="16"/>
        <v>4.0566037735849061E-2</v>
      </c>
    </row>
    <row r="196" spans="1:20" x14ac:dyDescent="0.4">
      <c r="A196">
        <f t="shared" si="17"/>
        <v>192</v>
      </c>
      <c r="B196">
        <f t="shared" si="21"/>
        <v>599.99999302558376</v>
      </c>
      <c r="C196">
        <f t="shared" si="18"/>
        <v>20.000002092324877</v>
      </c>
      <c r="D196">
        <f t="shared" si="19"/>
        <v>5.0000002615405964E-2</v>
      </c>
      <c r="E196">
        <f t="shared" si="20"/>
        <v>595.21159709457152</v>
      </c>
      <c r="R196">
        <v>193</v>
      </c>
      <c r="S196">
        <f t="shared" si="15"/>
        <v>9.0610328638497661E-2</v>
      </c>
      <c r="T196">
        <f t="shared" si="16"/>
        <v>4.0610328638497659E-2</v>
      </c>
    </row>
    <row r="197" spans="1:20" x14ac:dyDescent="0.4">
      <c r="A197">
        <f t="shared" si="17"/>
        <v>193</v>
      </c>
      <c r="B197">
        <f t="shared" si="21"/>
        <v>599.9999945948274</v>
      </c>
      <c r="C197">
        <f t="shared" si="18"/>
        <v>20.000001621551775</v>
      </c>
      <c r="D197">
        <f t="shared" si="19"/>
        <v>5.000000202693964E-2</v>
      </c>
      <c r="E197">
        <f t="shared" si="20"/>
        <v>595.44910650631084</v>
      </c>
      <c r="R197">
        <v>194</v>
      </c>
      <c r="S197">
        <f t="shared" ref="S197:S260" si="22">$B$2*(R197/($E$2+R197))</f>
        <v>9.065420560747664E-2</v>
      </c>
      <c r="T197">
        <f t="shared" ref="T197:T260" si="23">S197-$F$2</f>
        <v>4.0654205607476637E-2</v>
      </c>
    </row>
    <row r="198" spans="1:20" x14ac:dyDescent="0.4">
      <c r="A198">
        <f t="shared" ref="A198:A202" si="24">A197+1</f>
        <v>194</v>
      </c>
      <c r="B198">
        <f t="shared" si="21"/>
        <v>599.99999581099121</v>
      </c>
      <c r="C198">
        <f t="shared" ref="C198:C204" si="25">$C$2-$D$2*$B198</f>
        <v>20.000001256702632</v>
      </c>
      <c r="D198">
        <f t="shared" ref="D198:D204" si="26">$B$2*(C198/($E$2+C198))</f>
        <v>5.0000001570878243E-2</v>
      </c>
      <c r="E198">
        <f t="shared" ref="E198:E204" si="27">E197+$I$2*E197*(($H$2-E197)/$H$2)</f>
        <v>595.67492529502942</v>
      </c>
      <c r="R198">
        <v>195</v>
      </c>
      <c r="S198">
        <f t="shared" si="22"/>
        <v>9.0697674418604657E-2</v>
      </c>
      <c r="T198">
        <f t="shared" si="23"/>
        <v>4.0697674418604654E-2</v>
      </c>
    </row>
    <row r="199" spans="1:20" x14ac:dyDescent="0.4">
      <c r="A199">
        <f t="shared" si="24"/>
        <v>195</v>
      </c>
      <c r="B199">
        <f t="shared" si="21"/>
        <v>599.99999675351819</v>
      </c>
      <c r="C199">
        <f t="shared" si="25"/>
        <v>20.000000973944537</v>
      </c>
      <c r="D199">
        <f t="shared" si="26"/>
        <v>5.0000001217430645E-2</v>
      </c>
      <c r="E199">
        <f t="shared" si="27"/>
        <v>595.88962017434437</v>
      </c>
      <c r="R199">
        <v>196</v>
      </c>
      <c r="S199">
        <f t="shared" si="22"/>
        <v>9.0740740740740747E-2</v>
      </c>
      <c r="T199">
        <f t="shared" si="23"/>
        <v>4.0740740740740744E-2</v>
      </c>
    </row>
    <row r="200" spans="1:20" x14ac:dyDescent="0.4">
      <c r="A200">
        <f t="shared" si="24"/>
        <v>196</v>
      </c>
      <c r="B200">
        <f t="shared" si="21"/>
        <v>599.99999748397659</v>
      </c>
      <c r="C200">
        <f t="shared" si="25"/>
        <v>20.000000754807019</v>
      </c>
      <c r="D200">
        <f t="shared" si="26"/>
        <v>5.000000094350876E-2</v>
      </c>
      <c r="E200">
        <f t="shared" si="27"/>
        <v>596.09373123043451</v>
      </c>
      <c r="R200">
        <v>197</v>
      </c>
      <c r="S200">
        <f t="shared" si="22"/>
        <v>9.0783410138248852E-2</v>
      </c>
      <c r="T200">
        <f t="shared" si="23"/>
        <v>4.0783410138248849E-2</v>
      </c>
    </row>
    <row r="201" spans="1:20" x14ac:dyDescent="0.4">
      <c r="A201">
        <f t="shared" si="24"/>
        <v>197</v>
      </c>
      <c r="B201">
        <f t="shared" si="21"/>
        <v>599.9999980500819</v>
      </c>
      <c r="C201">
        <f t="shared" si="25"/>
        <v>20.000000584975425</v>
      </c>
      <c r="D201">
        <f t="shared" si="26"/>
        <v>5.0000000731219275E-2</v>
      </c>
      <c r="E201">
        <f t="shared" si="27"/>
        <v>596.28777309093778</v>
      </c>
      <c r="R201">
        <v>198</v>
      </c>
      <c r="S201">
        <f t="shared" si="22"/>
        <v>9.08256880733945E-2</v>
      </c>
      <c r="T201">
        <f t="shared" si="23"/>
        <v>4.0825688073394498E-2</v>
      </c>
    </row>
    <row r="202" spans="1:20" x14ac:dyDescent="0.4">
      <c r="A202">
        <f t="shared" si="24"/>
        <v>198</v>
      </c>
      <c r="B202">
        <f t="shared" si="21"/>
        <v>599.9999984888135</v>
      </c>
      <c r="C202">
        <f t="shared" si="25"/>
        <v>20.000000453355966</v>
      </c>
      <c r="D202">
        <f t="shared" si="26"/>
        <v>5.0000000566694951E-2</v>
      </c>
      <c r="E202">
        <f t="shared" si="27"/>
        <v>596.47223605067222</v>
      </c>
      <c r="R202">
        <v>199</v>
      </c>
      <c r="S202">
        <f t="shared" si="22"/>
        <v>9.0867579908675805E-2</v>
      </c>
      <c r="T202">
        <f t="shared" si="23"/>
        <v>4.0867579908675802E-2</v>
      </c>
    </row>
    <row r="203" spans="1:20" x14ac:dyDescent="0.4">
      <c r="A203">
        <f t="shared" ref="A203:A204" si="28">A202+1</f>
        <v>199</v>
      </c>
      <c r="B203">
        <f t="shared" ref="B203:B204" si="29">B202+D202*B202-$F$2*B202</f>
        <v>599.99999882883048</v>
      </c>
      <c r="C203">
        <f t="shared" si="25"/>
        <v>20.000000351350849</v>
      </c>
      <c r="D203">
        <f t="shared" si="26"/>
        <v>5.0000000439188556E-2</v>
      </c>
      <c r="E203">
        <f t="shared" si="27"/>
        <v>596.64758715493178</v>
      </c>
      <c r="R203">
        <v>200</v>
      </c>
      <c r="S203">
        <f t="shared" si="22"/>
        <v>9.0909090909090912E-2</v>
      </c>
      <c r="T203">
        <f t="shared" si="23"/>
        <v>4.0909090909090909E-2</v>
      </c>
    </row>
    <row r="204" spans="1:20" x14ac:dyDescent="0.4">
      <c r="A204">
        <f t="shared" si="28"/>
        <v>200</v>
      </c>
      <c r="B204">
        <f t="shared" si="29"/>
        <v>599.99999909234361</v>
      </c>
      <c r="C204">
        <f t="shared" si="25"/>
        <v>20.000000272296916</v>
      </c>
      <c r="D204">
        <f t="shared" si="26"/>
        <v>5.0000000340371144E-2</v>
      </c>
      <c r="E204">
        <f t="shared" si="27"/>
        <v>596.81427124119489</v>
      </c>
      <c r="R204">
        <v>201</v>
      </c>
      <c r="S204">
        <f t="shared" si="22"/>
        <v>9.0950226244343901E-2</v>
      </c>
      <c r="T204">
        <f t="shared" si="23"/>
        <v>4.0950226244343899E-2</v>
      </c>
    </row>
    <row r="205" spans="1:20" x14ac:dyDescent="0.4">
      <c r="R205">
        <v>202</v>
      </c>
      <c r="S205">
        <f t="shared" si="22"/>
        <v>9.0990990990991005E-2</v>
      </c>
      <c r="T205">
        <f t="shared" si="23"/>
        <v>4.0990990990991003E-2</v>
      </c>
    </row>
    <row r="206" spans="1:20" x14ac:dyDescent="0.4">
      <c r="R206">
        <v>203</v>
      </c>
      <c r="S206">
        <f t="shared" si="22"/>
        <v>9.1031390134529155E-2</v>
      </c>
      <c r="T206">
        <f t="shared" si="23"/>
        <v>4.1031390134529153E-2</v>
      </c>
    </row>
    <row r="207" spans="1:20" x14ac:dyDescent="0.4">
      <c r="R207">
        <v>204</v>
      </c>
      <c r="S207">
        <f t="shared" si="22"/>
        <v>9.1071428571428581E-2</v>
      </c>
      <c r="T207">
        <f t="shared" si="23"/>
        <v>4.1071428571428578E-2</v>
      </c>
    </row>
    <row r="208" spans="1:20" x14ac:dyDescent="0.4">
      <c r="R208">
        <v>205</v>
      </c>
      <c r="S208">
        <f t="shared" si="22"/>
        <v>9.1111111111111115E-2</v>
      </c>
      <c r="T208">
        <f t="shared" si="23"/>
        <v>4.1111111111111112E-2</v>
      </c>
    </row>
    <row r="209" spans="18:20" x14ac:dyDescent="0.4">
      <c r="R209">
        <v>206</v>
      </c>
      <c r="S209">
        <f t="shared" si="22"/>
        <v>9.1150442477876112E-2</v>
      </c>
      <c r="T209">
        <f t="shared" si="23"/>
        <v>4.1150442477876109E-2</v>
      </c>
    </row>
    <row r="210" spans="18:20" x14ac:dyDescent="0.4">
      <c r="R210">
        <v>207</v>
      </c>
      <c r="S210">
        <f t="shared" si="22"/>
        <v>9.1189427312775337E-2</v>
      </c>
      <c r="T210">
        <f t="shared" si="23"/>
        <v>4.1189427312775334E-2</v>
      </c>
    </row>
    <row r="211" spans="18:20" x14ac:dyDescent="0.4">
      <c r="R211">
        <v>208</v>
      </c>
      <c r="S211">
        <f t="shared" si="22"/>
        <v>9.1228070175438603E-2</v>
      </c>
      <c r="T211">
        <f t="shared" si="23"/>
        <v>4.12280701754386E-2</v>
      </c>
    </row>
    <row r="212" spans="18:20" x14ac:dyDescent="0.4">
      <c r="R212">
        <v>209</v>
      </c>
      <c r="S212">
        <f t="shared" si="22"/>
        <v>9.1266375545851541E-2</v>
      </c>
      <c r="T212">
        <f t="shared" si="23"/>
        <v>4.1266375545851539E-2</v>
      </c>
    </row>
    <row r="213" spans="18:20" x14ac:dyDescent="0.4">
      <c r="R213">
        <v>210</v>
      </c>
      <c r="S213">
        <f t="shared" si="22"/>
        <v>9.1304347826086957E-2</v>
      </c>
      <c r="T213">
        <f t="shared" si="23"/>
        <v>4.1304347826086954E-2</v>
      </c>
    </row>
    <row r="214" spans="18:20" x14ac:dyDescent="0.4">
      <c r="R214">
        <v>211</v>
      </c>
      <c r="S214">
        <f t="shared" si="22"/>
        <v>9.1341991341991349E-2</v>
      </c>
      <c r="T214">
        <f t="shared" si="23"/>
        <v>4.1341991341991347E-2</v>
      </c>
    </row>
    <row r="215" spans="18:20" x14ac:dyDescent="0.4">
      <c r="R215">
        <v>212</v>
      </c>
      <c r="S215">
        <f t="shared" si="22"/>
        <v>9.1379310344827602E-2</v>
      </c>
      <c r="T215">
        <f t="shared" si="23"/>
        <v>4.13793103448276E-2</v>
      </c>
    </row>
    <row r="216" spans="18:20" x14ac:dyDescent="0.4">
      <c r="R216">
        <v>213</v>
      </c>
      <c r="S216">
        <f t="shared" si="22"/>
        <v>9.1416309012875549E-2</v>
      </c>
      <c r="T216">
        <f t="shared" si="23"/>
        <v>4.1416309012875546E-2</v>
      </c>
    </row>
    <row r="217" spans="18:20" x14ac:dyDescent="0.4">
      <c r="R217">
        <v>214</v>
      </c>
      <c r="S217">
        <f t="shared" si="22"/>
        <v>9.1452991452991461E-2</v>
      </c>
      <c r="T217">
        <f t="shared" si="23"/>
        <v>4.1452991452991458E-2</v>
      </c>
    </row>
    <row r="218" spans="18:20" x14ac:dyDescent="0.4">
      <c r="R218">
        <v>215</v>
      </c>
      <c r="S218">
        <f t="shared" si="22"/>
        <v>9.1489361702127667E-2</v>
      </c>
      <c r="T218">
        <f t="shared" si="23"/>
        <v>4.1489361702127664E-2</v>
      </c>
    </row>
    <row r="219" spans="18:20" x14ac:dyDescent="0.4">
      <c r="R219">
        <v>216</v>
      </c>
      <c r="S219">
        <f t="shared" si="22"/>
        <v>9.152542372881356E-2</v>
      </c>
      <c r="T219">
        <f t="shared" si="23"/>
        <v>4.1525423728813557E-2</v>
      </c>
    </row>
    <row r="220" spans="18:20" x14ac:dyDescent="0.4">
      <c r="R220">
        <v>217</v>
      </c>
      <c r="S220">
        <f t="shared" si="22"/>
        <v>9.1561181434599168E-2</v>
      </c>
      <c r="T220">
        <f t="shared" si="23"/>
        <v>4.1561181434599165E-2</v>
      </c>
    </row>
    <row r="221" spans="18:20" x14ac:dyDescent="0.4">
      <c r="R221">
        <v>218</v>
      </c>
      <c r="S221">
        <f t="shared" si="22"/>
        <v>9.1596638655462193E-2</v>
      </c>
      <c r="T221">
        <f t="shared" si="23"/>
        <v>4.159663865546219E-2</v>
      </c>
    </row>
    <row r="222" spans="18:20" x14ac:dyDescent="0.4">
      <c r="R222">
        <v>219</v>
      </c>
      <c r="S222">
        <f t="shared" si="22"/>
        <v>9.1631799163179928E-2</v>
      </c>
      <c r="T222">
        <f t="shared" si="23"/>
        <v>4.1631799163179925E-2</v>
      </c>
    </row>
    <row r="223" spans="18:20" x14ac:dyDescent="0.4">
      <c r="R223">
        <v>220</v>
      </c>
      <c r="S223">
        <f t="shared" si="22"/>
        <v>9.1666666666666674E-2</v>
      </c>
      <c r="T223">
        <f t="shared" si="23"/>
        <v>4.1666666666666671E-2</v>
      </c>
    </row>
    <row r="224" spans="18:20" x14ac:dyDescent="0.4">
      <c r="R224">
        <v>221</v>
      </c>
      <c r="S224">
        <f t="shared" si="22"/>
        <v>9.1701244813278016E-2</v>
      </c>
      <c r="T224">
        <f t="shared" si="23"/>
        <v>4.1701244813278013E-2</v>
      </c>
    </row>
    <row r="225" spans="18:20" x14ac:dyDescent="0.4">
      <c r="R225">
        <v>222</v>
      </c>
      <c r="S225">
        <f t="shared" si="22"/>
        <v>9.173553719008265E-2</v>
      </c>
      <c r="T225">
        <f t="shared" si="23"/>
        <v>4.1735537190082647E-2</v>
      </c>
    </row>
    <row r="226" spans="18:20" x14ac:dyDescent="0.4">
      <c r="R226">
        <v>223</v>
      </c>
      <c r="S226">
        <f t="shared" si="22"/>
        <v>9.1769547325102896E-2</v>
      </c>
      <c r="T226">
        <f t="shared" si="23"/>
        <v>4.1769547325102893E-2</v>
      </c>
    </row>
    <row r="227" spans="18:20" x14ac:dyDescent="0.4">
      <c r="R227">
        <v>224</v>
      </c>
      <c r="S227">
        <f t="shared" si="22"/>
        <v>9.18032786885246E-2</v>
      </c>
      <c r="T227">
        <f t="shared" si="23"/>
        <v>4.1803278688524598E-2</v>
      </c>
    </row>
    <row r="228" spans="18:20" x14ac:dyDescent="0.4">
      <c r="R228">
        <v>225</v>
      </c>
      <c r="S228">
        <f t="shared" si="22"/>
        <v>9.1836734693877556E-2</v>
      </c>
      <c r="T228">
        <f t="shared" si="23"/>
        <v>4.1836734693877553E-2</v>
      </c>
    </row>
    <row r="229" spans="18:20" x14ac:dyDescent="0.4">
      <c r="R229">
        <v>226</v>
      </c>
      <c r="S229">
        <f t="shared" si="22"/>
        <v>9.1869918699186995E-2</v>
      </c>
      <c r="T229">
        <f t="shared" si="23"/>
        <v>4.1869918699186992E-2</v>
      </c>
    </row>
    <row r="230" spans="18:20" x14ac:dyDescent="0.4">
      <c r="R230">
        <v>227</v>
      </c>
      <c r="S230">
        <f t="shared" si="22"/>
        <v>9.1902834008097178E-2</v>
      </c>
      <c r="T230">
        <f t="shared" si="23"/>
        <v>4.1902834008097176E-2</v>
      </c>
    </row>
    <row r="231" spans="18:20" x14ac:dyDescent="0.4">
      <c r="R231">
        <v>228</v>
      </c>
      <c r="S231">
        <f t="shared" si="22"/>
        <v>9.1935483870967741E-2</v>
      </c>
      <c r="T231">
        <f t="shared" si="23"/>
        <v>4.1935483870967738E-2</v>
      </c>
    </row>
    <row r="232" spans="18:20" x14ac:dyDescent="0.4">
      <c r="R232">
        <v>229</v>
      </c>
      <c r="S232">
        <f t="shared" si="22"/>
        <v>9.1967871485943778E-2</v>
      </c>
      <c r="T232">
        <f t="shared" si="23"/>
        <v>4.1967871485943775E-2</v>
      </c>
    </row>
    <row r="233" spans="18:20" x14ac:dyDescent="0.4">
      <c r="R233">
        <v>230</v>
      </c>
      <c r="S233">
        <f t="shared" si="22"/>
        <v>9.2000000000000012E-2</v>
      </c>
      <c r="T233">
        <f t="shared" si="23"/>
        <v>4.200000000000001E-2</v>
      </c>
    </row>
    <row r="234" spans="18:20" x14ac:dyDescent="0.4">
      <c r="R234">
        <v>231</v>
      </c>
      <c r="S234">
        <f t="shared" si="22"/>
        <v>9.2031872509960158E-2</v>
      </c>
      <c r="T234">
        <f t="shared" si="23"/>
        <v>4.2031872509960155E-2</v>
      </c>
    </row>
    <row r="235" spans="18:20" x14ac:dyDescent="0.4">
      <c r="R235">
        <v>232</v>
      </c>
      <c r="S235">
        <f t="shared" si="22"/>
        <v>9.2063492063492069E-2</v>
      </c>
      <c r="T235">
        <f t="shared" si="23"/>
        <v>4.2063492063492067E-2</v>
      </c>
    </row>
    <row r="236" spans="18:20" x14ac:dyDescent="0.4">
      <c r="R236">
        <v>233</v>
      </c>
      <c r="S236">
        <f t="shared" si="22"/>
        <v>9.2094861660079061E-2</v>
      </c>
      <c r="T236">
        <f t="shared" si="23"/>
        <v>4.2094861660079058E-2</v>
      </c>
    </row>
    <row r="237" spans="18:20" x14ac:dyDescent="0.4">
      <c r="R237">
        <v>234</v>
      </c>
      <c r="S237">
        <f t="shared" si="22"/>
        <v>9.212598425196851E-2</v>
      </c>
      <c r="T237">
        <f t="shared" si="23"/>
        <v>4.2125984251968507E-2</v>
      </c>
    </row>
    <row r="238" spans="18:20" x14ac:dyDescent="0.4">
      <c r="R238">
        <v>235</v>
      </c>
      <c r="S238">
        <f t="shared" si="22"/>
        <v>9.2156862745098045E-2</v>
      </c>
      <c r="T238">
        <f t="shared" si="23"/>
        <v>4.2156862745098042E-2</v>
      </c>
    </row>
    <row r="239" spans="18:20" x14ac:dyDescent="0.4">
      <c r="R239">
        <v>236</v>
      </c>
      <c r="S239">
        <f t="shared" si="22"/>
        <v>9.2187500000000006E-2</v>
      </c>
      <c r="T239">
        <f t="shared" si="23"/>
        <v>4.2187500000000003E-2</v>
      </c>
    </row>
    <row r="240" spans="18:20" x14ac:dyDescent="0.4">
      <c r="R240">
        <v>237</v>
      </c>
      <c r="S240">
        <f t="shared" si="22"/>
        <v>9.221789883268483E-2</v>
      </c>
      <c r="T240">
        <f t="shared" si="23"/>
        <v>4.2217898832684828E-2</v>
      </c>
    </row>
    <row r="241" spans="18:20" x14ac:dyDescent="0.4">
      <c r="R241">
        <v>238</v>
      </c>
      <c r="S241">
        <f t="shared" si="22"/>
        <v>9.2248062015503882E-2</v>
      </c>
      <c r="T241">
        <f t="shared" si="23"/>
        <v>4.2248062015503879E-2</v>
      </c>
    </row>
    <row r="242" spans="18:20" x14ac:dyDescent="0.4">
      <c r="R242">
        <v>239</v>
      </c>
      <c r="S242">
        <f t="shared" si="22"/>
        <v>9.2277992277992285E-2</v>
      </c>
      <c r="T242">
        <f t="shared" si="23"/>
        <v>4.2277992277992282E-2</v>
      </c>
    </row>
    <row r="243" spans="18:20" x14ac:dyDescent="0.4">
      <c r="R243">
        <v>240</v>
      </c>
      <c r="S243">
        <f t="shared" si="22"/>
        <v>9.2307692307692313E-2</v>
      </c>
      <c r="T243">
        <f t="shared" si="23"/>
        <v>4.230769230769231E-2</v>
      </c>
    </row>
    <row r="244" spans="18:20" x14ac:dyDescent="0.4">
      <c r="R244">
        <v>241</v>
      </c>
      <c r="S244">
        <f t="shared" si="22"/>
        <v>9.2337164750957865E-2</v>
      </c>
      <c r="T244">
        <f t="shared" si="23"/>
        <v>4.2337164750957862E-2</v>
      </c>
    </row>
    <row r="245" spans="18:20" x14ac:dyDescent="0.4">
      <c r="R245">
        <v>242</v>
      </c>
      <c r="S245">
        <f t="shared" si="22"/>
        <v>9.2366412213740465E-2</v>
      </c>
      <c r="T245">
        <f t="shared" si="23"/>
        <v>4.2366412213740462E-2</v>
      </c>
    </row>
    <row r="246" spans="18:20" x14ac:dyDescent="0.4">
      <c r="R246">
        <v>243</v>
      </c>
      <c r="S246">
        <f t="shared" si="22"/>
        <v>9.2395437262357424E-2</v>
      </c>
      <c r="T246">
        <f t="shared" si="23"/>
        <v>4.2395437262357422E-2</v>
      </c>
    </row>
    <row r="247" spans="18:20" x14ac:dyDescent="0.4">
      <c r="R247">
        <v>244</v>
      </c>
      <c r="S247">
        <f t="shared" si="22"/>
        <v>9.2424242424242423E-2</v>
      </c>
      <c r="T247">
        <f t="shared" si="23"/>
        <v>4.242424242424242E-2</v>
      </c>
    </row>
    <row r="248" spans="18:20" x14ac:dyDescent="0.4">
      <c r="R248">
        <v>245</v>
      </c>
      <c r="S248">
        <f t="shared" si="22"/>
        <v>9.2452830188679253E-2</v>
      </c>
      <c r="T248">
        <f t="shared" si="23"/>
        <v>4.245283018867925E-2</v>
      </c>
    </row>
    <row r="249" spans="18:20" x14ac:dyDescent="0.4">
      <c r="R249">
        <v>246</v>
      </c>
      <c r="S249">
        <f t="shared" si="22"/>
        <v>9.2481203007518803E-2</v>
      </c>
      <c r="T249">
        <f t="shared" si="23"/>
        <v>4.24812030075188E-2</v>
      </c>
    </row>
    <row r="250" spans="18:20" x14ac:dyDescent="0.4">
      <c r="R250">
        <v>247</v>
      </c>
      <c r="S250">
        <f t="shared" si="22"/>
        <v>9.2509363295880165E-2</v>
      </c>
      <c r="T250">
        <f t="shared" si="23"/>
        <v>4.2509363295880162E-2</v>
      </c>
    </row>
    <row r="251" spans="18:20" x14ac:dyDescent="0.4">
      <c r="R251">
        <v>248</v>
      </c>
      <c r="S251">
        <f t="shared" si="22"/>
        <v>9.2537313432835833E-2</v>
      </c>
      <c r="T251">
        <f t="shared" si="23"/>
        <v>4.253731343283583E-2</v>
      </c>
    </row>
    <row r="252" spans="18:20" x14ac:dyDescent="0.4">
      <c r="R252">
        <v>249</v>
      </c>
      <c r="S252">
        <f t="shared" si="22"/>
        <v>9.2565055762081794E-2</v>
      </c>
      <c r="T252">
        <f t="shared" si="23"/>
        <v>4.2565055762081791E-2</v>
      </c>
    </row>
    <row r="253" spans="18:20" x14ac:dyDescent="0.4">
      <c r="R253">
        <v>250</v>
      </c>
      <c r="S253">
        <f t="shared" si="22"/>
        <v>9.2592592592592601E-2</v>
      </c>
      <c r="T253">
        <f t="shared" si="23"/>
        <v>4.2592592592592599E-2</v>
      </c>
    </row>
    <row r="254" spans="18:20" x14ac:dyDescent="0.4">
      <c r="R254">
        <v>251</v>
      </c>
      <c r="S254">
        <f t="shared" si="22"/>
        <v>9.2619926199262001E-2</v>
      </c>
      <c r="T254">
        <f t="shared" si="23"/>
        <v>4.2619926199261998E-2</v>
      </c>
    </row>
    <row r="255" spans="18:20" x14ac:dyDescent="0.4">
      <c r="R255">
        <v>252</v>
      </c>
      <c r="S255">
        <f t="shared" si="22"/>
        <v>9.2647058823529416E-2</v>
      </c>
      <c r="T255">
        <f t="shared" si="23"/>
        <v>4.2647058823529413E-2</v>
      </c>
    </row>
    <row r="256" spans="18:20" x14ac:dyDescent="0.4">
      <c r="R256">
        <v>253</v>
      </c>
      <c r="S256">
        <f t="shared" si="22"/>
        <v>9.2673992673992678E-2</v>
      </c>
      <c r="T256">
        <f t="shared" si="23"/>
        <v>4.2673992673992675E-2</v>
      </c>
    </row>
    <row r="257" spans="18:20" x14ac:dyDescent="0.4">
      <c r="R257">
        <v>254</v>
      </c>
      <c r="S257">
        <f t="shared" si="22"/>
        <v>9.27007299270073E-2</v>
      </c>
      <c r="T257">
        <f t="shared" si="23"/>
        <v>4.2700729927007297E-2</v>
      </c>
    </row>
    <row r="258" spans="18:20" x14ac:dyDescent="0.4">
      <c r="R258">
        <v>255</v>
      </c>
      <c r="S258">
        <f t="shared" si="22"/>
        <v>9.2727272727272728E-2</v>
      </c>
      <c r="T258">
        <f t="shared" si="23"/>
        <v>4.2727272727272725E-2</v>
      </c>
    </row>
    <row r="259" spans="18:20" x14ac:dyDescent="0.4">
      <c r="R259">
        <v>256</v>
      </c>
      <c r="S259">
        <f t="shared" si="22"/>
        <v>9.2753623188405798E-2</v>
      </c>
      <c r="T259">
        <f t="shared" si="23"/>
        <v>4.2753623188405795E-2</v>
      </c>
    </row>
    <row r="260" spans="18:20" x14ac:dyDescent="0.4">
      <c r="R260">
        <v>257</v>
      </c>
      <c r="S260">
        <f t="shared" si="22"/>
        <v>9.2779783393501805E-2</v>
      </c>
      <c r="T260">
        <f t="shared" si="23"/>
        <v>4.2779783393501802E-2</v>
      </c>
    </row>
    <row r="261" spans="18:20" x14ac:dyDescent="0.4">
      <c r="R261">
        <v>258</v>
      </c>
      <c r="S261">
        <f t="shared" ref="S261:S324" si="30">$B$2*(R261/($E$2+R261))</f>
        <v>9.2805755395683462E-2</v>
      </c>
      <c r="T261">
        <f t="shared" ref="T261:T324" si="31">S261-$F$2</f>
        <v>4.2805755395683459E-2</v>
      </c>
    </row>
    <row r="262" spans="18:20" x14ac:dyDescent="0.4">
      <c r="R262">
        <v>259</v>
      </c>
      <c r="S262">
        <f t="shared" si="30"/>
        <v>9.2831541218638E-2</v>
      </c>
      <c r="T262">
        <f t="shared" si="31"/>
        <v>4.2831541218637997E-2</v>
      </c>
    </row>
    <row r="263" spans="18:20" x14ac:dyDescent="0.4">
      <c r="R263">
        <v>260</v>
      </c>
      <c r="S263">
        <f t="shared" si="30"/>
        <v>9.285714285714286E-2</v>
      </c>
      <c r="T263">
        <f t="shared" si="31"/>
        <v>4.2857142857142858E-2</v>
      </c>
    </row>
    <row r="264" spans="18:20" x14ac:dyDescent="0.4">
      <c r="R264">
        <v>261</v>
      </c>
      <c r="S264">
        <f t="shared" si="30"/>
        <v>9.2882562277580072E-2</v>
      </c>
      <c r="T264">
        <f t="shared" si="31"/>
        <v>4.2882562277580069E-2</v>
      </c>
    </row>
    <row r="265" spans="18:20" x14ac:dyDescent="0.4">
      <c r="R265">
        <v>262</v>
      </c>
      <c r="S265">
        <f t="shared" si="30"/>
        <v>9.2907801418439726E-2</v>
      </c>
      <c r="T265">
        <f t="shared" si="31"/>
        <v>4.2907801418439723E-2</v>
      </c>
    </row>
    <row r="266" spans="18:20" x14ac:dyDescent="0.4">
      <c r="R266">
        <v>263</v>
      </c>
      <c r="S266">
        <f t="shared" si="30"/>
        <v>9.2932862190812732E-2</v>
      </c>
      <c r="T266">
        <f t="shared" si="31"/>
        <v>4.2932862190812729E-2</v>
      </c>
    </row>
    <row r="267" spans="18:20" x14ac:dyDescent="0.4">
      <c r="R267">
        <v>264</v>
      </c>
      <c r="S267">
        <f t="shared" si="30"/>
        <v>9.295774647887324E-2</v>
      </c>
      <c r="T267">
        <f t="shared" si="31"/>
        <v>4.2957746478873238E-2</v>
      </c>
    </row>
    <row r="268" spans="18:20" x14ac:dyDescent="0.4">
      <c r="R268">
        <v>265</v>
      </c>
      <c r="S268">
        <f t="shared" si="30"/>
        <v>9.2982456140350889E-2</v>
      </c>
      <c r="T268">
        <f t="shared" si="31"/>
        <v>4.2982456140350886E-2</v>
      </c>
    </row>
    <row r="269" spans="18:20" x14ac:dyDescent="0.4">
      <c r="R269">
        <v>266</v>
      </c>
      <c r="S269">
        <f t="shared" si="30"/>
        <v>9.3006993006993013E-2</v>
      </c>
      <c r="T269">
        <f t="shared" si="31"/>
        <v>4.3006993006993011E-2</v>
      </c>
    </row>
    <row r="270" spans="18:20" x14ac:dyDescent="0.4">
      <c r="R270">
        <v>267</v>
      </c>
      <c r="S270">
        <f t="shared" si="30"/>
        <v>9.3031358885017429E-2</v>
      </c>
      <c r="T270">
        <f t="shared" si="31"/>
        <v>4.3031358885017426E-2</v>
      </c>
    </row>
    <row r="271" spans="18:20" x14ac:dyDescent="0.4">
      <c r="R271">
        <v>268</v>
      </c>
      <c r="S271">
        <f t="shared" si="30"/>
        <v>9.3055555555555558E-2</v>
      </c>
      <c r="T271">
        <f t="shared" si="31"/>
        <v>4.3055555555555555E-2</v>
      </c>
    </row>
    <row r="272" spans="18:20" x14ac:dyDescent="0.4">
      <c r="R272">
        <v>269</v>
      </c>
      <c r="S272">
        <f t="shared" si="30"/>
        <v>9.3079584775086516E-2</v>
      </c>
      <c r="T272">
        <f t="shared" si="31"/>
        <v>4.3079584775086513E-2</v>
      </c>
    </row>
    <row r="273" spans="18:20" x14ac:dyDescent="0.4">
      <c r="R273">
        <v>270</v>
      </c>
      <c r="S273">
        <f t="shared" si="30"/>
        <v>9.3103448275862075E-2</v>
      </c>
      <c r="T273">
        <f t="shared" si="31"/>
        <v>4.3103448275862072E-2</v>
      </c>
    </row>
    <row r="274" spans="18:20" x14ac:dyDescent="0.4">
      <c r="R274">
        <v>271</v>
      </c>
      <c r="S274">
        <f t="shared" si="30"/>
        <v>9.3127147766323026E-2</v>
      </c>
      <c r="T274">
        <f t="shared" si="31"/>
        <v>4.3127147766323023E-2</v>
      </c>
    </row>
    <row r="275" spans="18:20" x14ac:dyDescent="0.4">
      <c r="R275">
        <v>272</v>
      </c>
      <c r="S275">
        <f t="shared" si="30"/>
        <v>9.3150684931506855E-2</v>
      </c>
      <c r="T275">
        <f t="shared" si="31"/>
        <v>4.3150684931506852E-2</v>
      </c>
    </row>
    <row r="276" spans="18:20" x14ac:dyDescent="0.4">
      <c r="R276">
        <v>273</v>
      </c>
      <c r="S276">
        <f t="shared" si="30"/>
        <v>9.31740614334471E-2</v>
      </c>
      <c r="T276">
        <f t="shared" si="31"/>
        <v>4.3174061433447097E-2</v>
      </c>
    </row>
    <row r="277" spans="18:20" x14ac:dyDescent="0.4">
      <c r="R277">
        <v>274</v>
      </c>
      <c r="S277">
        <f t="shared" si="30"/>
        <v>9.3197278911564638E-2</v>
      </c>
      <c r="T277">
        <f t="shared" si="31"/>
        <v>4.3197278911564635E-2</v>
      </c>
    </row>
    <row r="278" spans="18:20" x14ac:dyDescent="0.4">
      <c r="R278">
        <v>275</v>
      </c>
      <c r="S278">
        <f t="shared" si="30"/>
        <v>9.3220338983050849E-2</v>
      </c>
      <c r="T278">
        <f t="shared" si="31"/>
        <v>4.3220338983050846E-2</v>
      </c>
    </row>
    <row r="279" spans="18:20" x14ac:dyDescent="0.4">
      <c r="R279">
        <v>276</v>
      </c>
      <c r="S279">
        <f t="shared" si="30"/>
        <v>9.3243243243243248E-2</v>
      </c>
      <c r="T279">
        <f t="shared" si="31"/>
        <v>4.3243243243243246E-2</v>
      </c>
    </row>
    <row r="280" spans="18:20" x14ac:dyDescent="0.4">
      <c r="R280">
        <v>277</v>
      </c>
      <c r="S280">
        <f t="shared" si="30"/>
        <v>9.3265993265993274E-2</v>
      </c>
      <c r="T280">
        <f t="shared" si="31"/>
        <v>4.3265993265993272E-2</v>
      </c>
    </row>
    <row r="281" spans="18:20" x14ac:dyDescent="0.4">
      <c r="R281">
        <v>278</v>
      </c>
      <c r="S281">
        <f t="shared" si="30"/>
        <v>9.3288590604026847E-2</v>
      </c>
      <c r="T281">
        <f t="shared" si="31"/>
        <v>4.3288590604026844E-2</v>
      </c>
    </row>
    <row r="282" spans="18:20" x14ac:dyDescent="0.4">
      <c r="R282">
        <v>279</v>
      </c>
      <c r="S282">
        <f t="shared" si="30"/>
        <v>9.3311036789297669E-2</v>
      </c>
      <c r="T282">
        <f t="shared" si="31"/>
        <v>4.3311036789297666E-2</v>
      </c>
    </row>
    <row r="283" spans="18:20" x14ac:dyDescent="0.4">
      <c r="R283">
        <v>280</v>
      </c>
      <c r="S283">
        <f t="shared" si="30"/>
        <v>9.3333333333333338E-2</v>
      </c>
      <c r="T283">
        <f t="shared" si="31"/>
        <v>4.3333333333333335E-2</v>
      </c>
    </row>
    <row r="284" spans="18:20" x14ac:dyDescent="0.4">
      <c r="R284">
        <v>281</v>
      </c>
      <c r="S284">
        <f t="shared" si="30"/>
        <v>9.3355481727574754E-2</v>
      </c>
      <c r="T284">
        <f t="shared" si="31"/>
        <v>4.3355481727574752E-2</v>
      </c>
    </row>
    <row r="285" spans="18:20" x14ac:dyDescent="0.4">
      <c r="R285">
        <v>282</v>
      </c>
      <c r="S285">
        <f t="shared" si="30"/>
        <v>9.3377483443708609E-2</v>
      </c>
      <c r="T285">
        <f t="shared" si="31"/>
        <v>4.3377483443708606E-2</v>
      </c>
    </row>
    <row r="286" spans="18:20" x14ac:dyDescent="0.4">
      <c r="R286">
        <v>283</v>
      </c>
      <c r="S286">
        <f t="shared" si="30"/>
        <v>9.3399339933993408E-2</v>
      </c>
      <c r="T286">
        <f t="shared" si="31"/>
        <v>4.3399339933993406E-2</v>
      </c>
    </row>
    <row r="287" spans="18:20" x14ac:dyDescent="0.4">
      <c r="R287">
        <v>284</v>
      </c>
      <c r="S287">
        <f t="shared" si="30"/>
        <v>9.342105263157896E-2</v>
      </c>
      <c r="T287">
        <f t="shared" si="31"/>
        <v>4.3421052631578957E-2</v>
      </c>
    </row>
    <row r="288" spans="18:20" x14ac:dyDescent="0.4">
      <c r="R288">
        <v>285</v>
      </c>
      <c r="S288">
        <f t="shared" si="30"/>
        <v>9.3442622950819676E-2</v>
      </c>
      <c r="T288">
        <f t="shared" si="31"/>
        <v>4.3442622950819673E-2</v>
      </c>
    </row>
    <row r="289" spans="18:20" x14ac:dyDescent="0.4">
      <c r="R289">
        <v>286</v>
      </c>
      <c r="S289">
        <f t="shared" si="30"/>
        <v>9.34640522875817E-2</v>
      </c>
      <c r="T289">
        <f t="shared" si="31"/>
        <v>4.3464052287581698E-2</v>
      </c>
    </row>
    <row r="290" spans="18:20" x14ac:dyDescent="0.4">
      <c r="R290">
        <v>287</v>
      </c>
      <c r="S290">
        <f t="shared" si="30"/>
        <v>9.3485342019543977E-2</v>
      </c>
      <c r="T290">
        <f t="shared" si="31"/>
        <v>4.3485342019543974E-2</v>
      </c>
    </row>
    <row r="291" spans="18:20" x14ac:dyDescent="0.4">
      <c r="R291">
        <v>288</v>
      </c>
      <c r="S291">
        <f t="shared" si="30"/>
        <v>9.350649350649351E-2</v>
      </c>
      <c r="T291">
        <f t="shared" si="31"/>
        <v>4.3506493506493507E-2</v>
      </c>
    </row>
    <row r="292" spans="18:20" x14ac:dyDescent="0.4">
      <c r="R292">
        <v>289</v>
      </c>
      <c r="S292">
        <f t="shared" si="30"/>
        <v>9.3527508090614886E-2</v>
      </c>
      <c r="T292">
        <f t="shared" si="31"/>
        <v>4.3527508090614883E-2</v>
      </c>
    </row>
    <row r="293" spans="18:20" x14ac:dyDescent="0.4">
      <c r="R293">
        <v>290</v>
      </c>
      <c r="S293">
        <f t="shared" si="30"/>
        <v>9.3548387096774197E-2</v>
      </c>
      <c r="T293">
        <f t="shared" si="31"/>
        <v>4.3548387096774194E-2</v>
      </c>
    </row>
    <row r="294" spans="18:20" x14ac:dyDescent="0.4">
      <c r="R294">
        <v>291</v>
      </c>
      <c r="S294">
        <f t="shared" si="30"/>
        <v>9.3569131832797428E-2</v>
      </c>
      <c r="T294">
        <f t="shared" si="31"/>
        <v>4.3569131832797425E-2</v>
      </c>
    </row>
    <row r="295" spans="18:20" x14ac:dyDescent="0.4">
      <c r="R295">
        <v>292</v>
      </c>
      <c r="S295">
        <f t="shared" si="30"/>
        <v>9.358974358974359E-2</v>
      </c>
      <c r="T295">
        <f t="shared" si="31"/>
        <v>4.3589743589743588E-2</v>
      </c>
    </row>
    <row r="296" spans="18:20" x14ac:dyDescent="0.4">
      <c r="R296">
        <v>293</v>
      </c>
      <c r="S296">
        <f t="shared" si="30"/>
        <v>9.361022364217253E-2</v>
      </c>
      <c r="T296">
        <f t="shared" si="31"/>
        <v>4.3610223642172527E-2</v>
      </c>
    </row>
    <row r="297" spans="18:20" x14ac:dyDescent="0.4">
      <c r="R297">
        <v>294</v>
      </c>
      <c r="S297">
        <f t="shared" si="30"/>
        <v>9.363057324840765E-2</v>
      </c>
      <c r="T297">
        <f t="shared" si="31"/>
        <v>4.3630573248407648E-2</v>
      </c>
    </row>
    <row r="298" spans="18:20" x14ac:dyDescent="0.4">
      <c r="R298">
        <v>295</v>
      </c>
      <c r="S298">
        <f t="shared" si="30"/>
        <v>9.3650793650793651E-2</v>
      </c>
      <c r="T298">
        <f t="shared" si="31"/>
        <v>4.3650793650793648E-2</v>
      </c>
    </row>
    <row r="299" spans="18:20" x14ac:dyDescent="0.4">
      <c r="R299">
        <v>296</v>
      </c>
      <c r="S299">
        <f t="shared" si="30"/>
        <v>9.3670886075949367E-2</v>
      </c>
      <c r="T299">
        <f t="shared" si="31"/>
        <v>4.3670886075949364E-2</v>
      </c>
    </row>
    <row r="300" spans="18:20" x14ac:dyDescent="0.4">
      <c r="R300">
        <v>297</v>
      </c>
      <c r="S300">
        <f t="shared" si="30"/>
        <v>9.3690851735015776E-2</v>
      </c>
      <c r="T300">
        <f t="shared" si="31"/>
        <v>4.3690851735015773E-2</v>
      </c>
    </row>
    <row r="301" spans="18:20" x14ac:dyDescent="0.4">
      <c r="R301">
        <v>298</v>
      </c>
      <c r="S301">
        <f t="shared" si="30"/>
        <v>9.3710691823899378E-2</v>
      </c>
      <c r="T301">
        <f t="shared" si="31"/>
        <v>4.3710691823899375E-2</v>
      </c>
    </row>
    <row r="302" spans="18:20" x14ac:dyDescent="0.4">
      <c r="R302">
        <v>299</v>
      </c>
      <c r="S302">
        <f t="shared" si="30"/>
        <v>9.3730407523510972E-2</v>
      </c>
      <c r="T302">
        <f t="shared" si="31"/>
        <v>4.373040752351097E-2</v>
      </c>
    </row>
    <row r="303" spans="18:20" x14ac:dyDescent="0.4">
      <c r="R303">
        <v>300</v>
      </c>
      <c r="S303">
        <f t="shared" si="30"/>
        <v>9.375E-2</v>
      </c>
      <c r="T303">
        <f t="shared" si="31"/>
        <v>4.3749999999999997E-2</v>
      </c>
    </row>
    <row r="304" spans="18:20" x14ac:dyDescent="0.4">
      <c r="R304">
        <v>301</v>
      </c>
      <c r="S304">
        <f t="shared" si="30"/>
        <v>9.3769470404984429E-2</v>
      </c>
      <c r="T304">
        <f t="shared" si="31"/>
        <v>4.3769470404984426E-2</v>
      </c>
    </row>
    <row r="305" spans="18:20" x14ac:dyDescent="0.4">
      <c r="R305">
        <v>302</v>
      </c>
      <c r="S305">
        <f t="shared" si="30"/>
        <v>9.3788819875776405E-2</v>
      </c>
      <c r="T305">
        <f t="shared" si="31"/>
        <v>4.3788819875776402E-2</v>
      </c>
    </row>
    <row r="306" spans="18:20" x14ac:dyDescent="0.4">
      <c r="R306">
        <v>303</v>
      </c>
      <c r="S306">
        <f t="shared" si="30"/>
        <v>9.3808049535603719E-2</v>
      </c>
      <c r="T306">
        <f t="shared" si="31"/>
        <v>4.3808049535603716E-2</v>
      </c>
    </row>
    <row r="307" spans="18:20" x14ac:dyDescent="0.4">
      <c r="R307">
        <v>304</v>
      </c>
      <c r="S307">
        <f t="shared" si="30"/>
        <v>9.3827160493827166E-2</v>
      </c>
      <c r="T307">
        <f t="shared" si="31"/>
        <v>4.3827160493827164E-2</v>
      </c>
    </row>
    <row r="308" spans="18:20" x14ac:dyDescent="0.4">
      <c r="R308">
        <v>305</v>
      </c>
      <c r="S308">
        <f t="shared" si="30"/>
        <v>9.3846153846153857E-2</v>
      </c>
      <c r="T308">
        <f t="shared" si="31"/>
        <v>4.3846153846153854E-2</v>
      </c>
    </row>
    <row r="309" spans="18:20" x14ac:dyDescent="0.4">
      <c r="R309">
        <v>306</v>
      </c>
      <c r="S309">
        <f t="shared" si="30"/>
        <v>9.3865030674846639E-2</v>
      </c>
      <c r="T309">
        <f t="shared" si="31"/>
        <v>4.3865030674846636E-2</v>
      </c>
    </row>
    <row r="310" spans="18:20" x14ac:dyDescent="0.4">
      <c r="R310">
        <v>307</v>
      </c>
      <c r="S310">
        <f t="shared" si="30"/>
        <v>9.388379204892966E-2</v>
      </c>
      <c r="T310">
        <f t="shared" si="31"/>
        <v>4.3883792048929657E-2</v>
      </c>
    </row>
    <row r="311" spans="18:20" x14ac:dyDescent="0.4">
      <c r="R311">
        <v>308</v>
      </c>
      <c r="S311">
        <f t="shared" si="30"/>
        <v>9.3902439024390244E-2</v>
      </c>
      <c r="T311">
        <f t="shared" si="31"/>
        <v>4.3902439024390241E-2</v>
      </c>
    </row>
    <row r="312" spans="18:20" x14ac:dyDescent="0.4">
      <c r="R312">
        <v>309</v>
      </c>
      <c r="S312">
        <f t="shared" si="30"/>
        <v>9.3920972644376904E-2</v>
      </c>
      <c r="T312">
        <f t="shared" si="31"/>
        <v>4.3920972644376902E-2</v>
      </c>
    </row>
    <row r="313" spans="18:20" x14ac:dyDescent="0.4">
      <c r="R313">
        <v>310</v>
      </c>
      <c r="S313">
        <f t="shared" si="30"/>
        <v>9.3939393939393948E-2</v>
      </c>
      <c r="T313">
        <f t="shared" si="31"/>
        <v>4.3939393939393945E-2</v>
      </c>
    </row>
    <row r="314" spans="18:20" x14ac:dyDescent="0.4">
      <c r="R314">
        <v>311</v>
      </c>
      <c r="S314">
        <f t="shared" si="30"/>
        <v>9.3957703927492447E-2</v>
      </c>
      <c r="T314">
        <f t="shared" si="31"/>
        <v>4.3957703927492445E-2</v>
      </c>
    </row>
    <row r="315" spans="18:20" x14ac:dyDescent="0.4">
      <c r="R315">
        <v>312</v>
      </c>
      <c r="S315">
        <f t="shared" si="30"/>
        <v>9.3975903614457845E-2</v>
      </c>
      <c r="T315">
        <f t="shared" si="31"/>
        <v>4.3975903614457842E-2</v>
      </c>
    </row>
    <row r="316" spans="18:20" x14ac:dyDescent="0.4">
      <c r="R316">
        <v>313</v>
      </c>
      <c r="S316">
        <f t="shared" si="30"/>
        <v>9.3993993993993996E-2</v>
      </c>
      <c r="T316">
        <f t="shared" si="31"/>
        <v>4.3993993993993993E-2</v>
      </c>
    </row>
    <row r="317" spans="18:20" x14ac:dyDescent="0.4">
      <c r="R317">
        <v>314</v>
      </c>
      <c r="S317">
        <f t="shared" si="30"/>
        <v>9.4011976047904192E-2</v>
      </c>
      <c r="T317">
        <f t="shared" si="31"/>
        <v>4.4011976047904189E-2</v>
      </c>
    </row>
    <row r="318" spans="18:20" x14ac:dyDescent="0.4">
      <c r="R318">
        <v>315</v>
      </c>
      <c r="S318">
        <f t="shared" si="30"/>
        <v>9.402985074626867E-2</v>
      </c>
      <c r="T318">
        <f t="shared" si="31"/>
        <v>4.4029850746268667E-2</v>
      </c>
    </row>
    <row r="319" spans="18:20" x14ac:dyDescent="0.4">
      <c r="R319">
        <v>316</v>
      </c>
      <c r="S319">
        <f t="shared" si="30"/>
        <v>9.4047619047619047E-2</v>
      </c>
      <c r="T319">
        <f t="shared" si="31"/>
        <v>4.4047619047619044E-2</v>
      </c>
    </row>
    <row r="320" spans="18:20" x14ac:dyDescent="0.4">
      <c r="R320">
        <v>317</v>
      </c>
      <c r="S320">
        <f t="shared" si="30"/>
        <v>9.4065281899109787E-2</v>
      </c>
      <c r="T320">
        <f t="shared" si="31"/>
        <v>4.4065281899109784E-2</v>
      </c>
    </row>
    <row r="321" spans="18:20" x14ac:dyDescent="0.4">
      <c r="R321">
        <v>318</v>
      </c>
      <c r="S321">
        <f t="shared" si="30"/>
        <v>9.4082840236686394E-2</v>
      </c>
      <c r="T321">
        <f t="shared" si="31"/>
        <v>4.4082840236686391E-2</v>
      </c>
    </row>
    <row r="322" spans="18:20" x14ac:dyDescent="0.4">
      <c r="R322">
        <v>319</v>
      </c>
      <c r="S322">
        <f t="shared" si="30"/>
        <v>9.4100294985250743E-2</v>
      </c>
      <c r="T322">
        <f t="shared" si="31"/>
        <v>4.410029498525074E-2</v>
      </c>
    </row>
    <row r="323" spans="18:20" x14ac:dyDescent="0.4">
      <c r="R323">
        <v>320</v>
      </c>
      <c r="S323">
        <f t="shared" si="30"/>
        <v>9.4117647058823528E-2</v>
      </c>
      <c r="T323">
        <f t="shared" si="31"/>
        <v>4.4117647058823525E-2</v>
      </c>
    </row>
    <row r="324" spans="18:20" x14ac:dyDescent="0.4">
      <c r="R324">
        <v>321</v>
      </c>
      <c r="S324">
        <f t="shared" si="30"/>
        <v>9.4134897360703823E-2</v>
      </c>
      <c r="T324">
        <f t="shared" si="31"/>
        <v>4.413489736070382E-2</v>
      </c>
    </row>
    <row r="325" spans="18:20" x14ac:dyDescent="0.4">
      <c r="R325">
        <v>322</v>
      </c>
      <c r="S325">
        <f t="shared" ref="S325:S388" si="32">$B$2*(R325/($E$2+R325))</f>
        <v>9.4152046783625737E-2</v>
      </c>
      <c r="T325">
        <f t="shared" ref="T325:T388" si="33">S325-$F$2</f>
        <v>4.4152046783625734E-2</v>
      </c>
    </row>
    <row r="326" spans="18:20" x14ac:dyDescent="0.4">
      <c r="R326">
        <v>323</v>
      </c>
      <c r="S326">
        <f t="shared" si="32"/>
        <v>9.4169096209912539E-2</v>
      </c>
      <c r="T326">
        <f t="shared" si="33"/>
        <v>4.4169096209912537E-2</v>
      </c>
    </row>
    <row r="327" spans="18:20" x14ac:dyDescent="0.4">
      <c r="R327">
        <v>324</v>
      </c>
      <c r="S327">
        <f t="shared" si="32"/>
        <v>9.4186046511627916E-2</v>
      </c>
      <c r="T327">
        <f t="shared" si="33"/>
        <v>4.4186046511627913E-2</v>
      </c>
    </row>
    <row r="328" spans="18:20" x14ac:dyDescent="0.4">
      <c r="R328">
        <v>325</v>
      </c>
      <c r="S328">
        <f t="shared" si="32"/>
        <v>9.420289855072464E-2</v>
      </c>
      <c r="T328">
        <f t="shared" si="33"/>
        <v>4.4202898550724637E-2</v>
      </c>
    </row>
    <row r="329" spans="18:20" x14ac:dyDescent="0.4">
      <c r="R329">
        <v>326</v>
      </c>
      <c r="S329">
        <f t="shared" si="32"/>
        <v>9.421965317919076E-2</v>
      </c>
      <c r="T329">
        <f t="shared" si="33"/>
        <v>4.4219653179190757E-2</v>
      </c>
    </row>
    <row r="330" spans="18:20" x14ac:dyDescent="0.4">
      <c r="R330">
        <v>327</v>
      </c>
      <c r="S330">
        <f t="shared" si="32"/>
        <v>9.4236311239193085E-2</v>
      </c>
      <c r="T330">
        <f t="shared" si="33"/>
        <v>4.4236311239193082E-2</v>
      </c>
    </row>
    <row r="331" spans="18:20" x14ac:dyDescent="0.4">
      <c r="R331">
        <v>328</v>
      </c>
      <c r="S331">
        <f t="shared" si="32"/>
        <v>9.4252873563218389E-2</v>
      </c>
      <c r="T331">
        <f t="shared" si="33"/>
        <v>4.4252873563218387E-2</v>
      </c>
    </row>
    <row r="332" spans="18:20" x14ac:dyDescent="0.4">
      <c r="R332">
        <v>329</v>
      </c>
      <c r="S332">
        <f t="shared" si="32"/>
        <v>9.4269340974212038E-2</v>
      </c>
      <c r="T332">
        <f t="shared" si="33"/>
        <v>4.4269340974212035E-2</v>
      </c>
    </row>
    <row r="333" spans="18:20" x14ac:dyDescent="0.4">
      <c r="R333">
        <v>330</v>
      </c>
      <c r="S333">
        <f t="shared" si="32"/>
        <v>9.4285714285714292E-2</v>
      </c>
      <c r="T333">
        <f t="shared" si="33"/>
        <v>4.4285714285714289E-2</v>
      </c>
    </row>
    <row r="334" spans="18:20" x14ac:dyDescent="0.4">
      <c r="R334">
        <v>331</v>
      </c>
      <c r="S334">
        <f t="shared" si="32"/>
        <v>9.4301994301994319E-2</v>
      </c>
      <c r="T334">
        <f t="shared" si="33"/>
        <v>4.4301994301994316E-2</v>
      </c>
    </row>
    <row r="335" spans="18:20" x14ac:dyDescent="0.4">
      <c r="R335">
        <v>332</v>
      </c>
      <c r="S335">
        <f t="shared" si="32"/>
        <v>9.4318181818181829E-2</v>
      </c>
      <c r="T335">
        <f t="shared" si="33"/>
        <v>4.4318181818181826E-2</v>
      </c>
    </row>
    <row r="336" spans="18:20" x14ac:dyDescent="0.4">
      <c r="R336">
        <v>333</v>
      </c>
      <c r="S336">
        <f t="shared" si="32"/>
        <v>9.4334277620396603E-2</v>
      </c>
      <c r="T336">
        <f t="shared" si="33"/>
        <v>4.43342776203966E-2</v>
      </c>
    </row>
    <row r="337" spans="18:20" x14ac:dyDescent="0.4">
      <c r="R337">
        <v>334</v>
      </c>
      <c r="S337">
        <f t="shared" si="32"/>
        <v>9.4350282485875708E-2</v>
      </c>
      <c r="T337">
        <f t="shared" si="33"/>
        <v>4.4350282485875706E-2</v>
      </c>
    </row>
    <row r="338" spans="18:20" x14ac:dyDescent="0.4">
      <c r="R338">
        <v>335</v>
      </c>
      <c r="S338">
        <f t="shared" si="32"/>
        <v>9.4366197183098591E-2</v>
      </c>
      <c r="T338">
        <f t="shared" si="33"/>
        <v>4.4366197183098588E-2</v>
      </c>
    </row>
    <row r="339" spans="18:20" x14ac:dyDescent="0.4">
      <c r="R339">
        <v>336</v>
      </c>
      <c r="S339">
        <f t="shared" si="32"/>
        <v>9.4382022471910118E-2</v>
      </c>
      <c r="T339">
        <f t="shared" si="33"/>
        <v>4.4382022471910115E-2</v>
      </c>
    </row>
    <row r="340" spans="18:20" x14ac:dyDescent="0.4">
      <c r="R340">
        <v>337</v>
      </c>
      <c r="S340">
        <f t="shared" si="32"/>
        <v>9.4397759103641454E-2</v>
      </c>
      <c r="T340">
        <f t="shared" si="33"/>
        <v>4.4397759103641452E-2</v>
      </c>
    </row>
    <row r="341" spans="18:20" x14ac:dyDescent="0.4">
      <c r="R341">
        <v>338</v>
      </c>
      <c r="S341">
        <f t="shared" si="32"/>
        <v>9.4413407821229048E-2</v>
      </c>
      <c r="T341">
        <f t="shared" si="33"/>
        <v>4.4413407821229045E-2</v>
      </c>
    </row>
    <row r="342" spans="18:20" x14ac:dyDescent="0.4">
      <c r="R342">
        <v>339</v>
      </c>
      <c r="S342">
        <f t="shared" si="32"/>
        <v>9.4428969359331483E-2</v>
      </c>
      <c r="T342">
        <f t="shared" si="33"/>
        <v>4.442896935933148E-2</v>
      </c>
    </row>
    <row r="343" spans="18:20" x14ac:dyDescent="0.4">
      <c r="R343">
        <v>340</v>
      </c>
      <c r="S343">
        <f t="shared" si="32"/>
        <v>9.4444444444444442E-2</v>
      </c>
      <c r="T343">
        <f t="shared" si="33"/>
        <v>4.4444444444444439E-2</v>
      </c>
    </row>
    <row r="344" spans="18:20" x14ac:dyDescent="0.4">
      <c r="R344">
        <v>341</v>
      </c>
      <c r="S344">
        <f t="shared" si="32"/>
        <v>9.4459833795013853E-2</v>
      </c>
      <c r="T344">
        <f t="shared" si="33"/>
        <v>4.4459833795013851E-2</v>
      </c>
    </row>
    <row r="345" spans="18:20" x14ac:dyDescent="0.4">
      <c r="R345">
        <v>342</v>
      </c>
      <c r="S345">
        <f t="shared" si="32"/>
        <v>9.4475138121546967E-2</v>
      </c>
      <c r="T345">
        <f t="shared" si="33"/>
        <v>4.4475138121546964E-2</v>
      </c>
    </row>
    <row r="346" spans="18:20" x14ac:dyDescent="0.4">
      <c r="R346">
        <v>343</v>
      </c>
      <c r="S346">
        <f t="shared" si="32"/>
        <v>9.4490358126721768E-2</v>
      </c>
      <c r="T346">
        <f t="shared" si="33"/>
        <v>4.4490358126721766E-2</v>
      </c>
    </row>
    <row r="347" spans="18:20" x14ac:dyDescent="0.4">
      <c r="R347">
        <v>344</v>
      </c>
      <c r="S347">
        <f t="shared" si="32"/>
        <v>9.4505494505494503E-2</v>
      </c>
      <c r="T347">
        <f t="shared" si="33"/>
        <v>4.45054945054945E-2</v>
      </c>
    </row>
    <row r="348" spans="18:20" x14ac:dyDescent="0.4">
      <c r="R348">
        <v>345</v>
      </c>
      <c r="S348">
        <f t="shared" si="32"/>
        <v>9.452054794520548E-2</v>
      </c>
      <c r="T348">
        <f t="shared" si="33"/>
        <v>4.4520547945205477E-2</v>
      </c>
    </row>
    <row r="349" spans="18:20" x14ac:dyDescent="0.4">
      <c r="R349">
        <v>346</v>
      </c>
      <c r="S349">
        <f t="shared" si="32"/>
        <v>9.4535519125683073E-2</v>
      </c>
      <c r="T349">
        <f t="shared" si="33"/>
        <v>4.4535519125683071E-2</v>
      </c>
    </row>
    <row r="350" spans="18:20" x14ac:dyDescent="0.4">
      <c r="R350">
        <v>347</v>
      </c>
      <c r="S350">
        <f t="shared" si="32"/>
        <v>9.4550408719346057E-2</v>
      </c>
      <c r="T350">
        <f t="shared" si="33"/>
        <v>4.4550408719346055E-2</v>
      </c>
    </row>
    <row r="351" spans="18:20" x14ac:dyDescent="0.4">
      <c r="R351">
        <v>348</v>
      </c>
      <c r="S351">
        <f t="shared" si="32"/>
        <v>9.4565217391304357E-2</v>
      </c>
      <c r="T351">
        <f t="shared" si="33"/>
        <v>4.4565217391304354E-2</v>
      </c>
    </row>
    <row r="352" spans="18:20" x14ac:dyDescent="0.4">
      <c r="R352">
        <v>349</v>
      </c>
      <c r="S352">
        <f t="shared" si="32"/>
        <v>9.4579945799457998E-2</v>
      </c>
      <c r="T352">
        <f t="shared" si="33"/>
        <v>4.4579945799457996E-2</v>
      </c>
    </row>
    <row r="353" spans="18:20" x14ac:dyDescent="0.4">
      <c r="R353">
        <v>350</v>
      </c>
      <c r="S353">
        <f t="shared" si="32"/>
        <v>9.45945945945946E-2</v>
      </c>
      <c r="T353">
        <f t="shared" si="33"/>
        <v>4.4594594594594597E-2</v>
      </c>
    </row>
    <row r="354" spans="18:20" x14ac:dyDescent="0.4">
      <c r="R354">
        <v>351</v>
      </c>
      <c r="S354">
        <f t="shared" si="32"/>
        <v>9.460916442048517E-2</v>
      </c>
      <c r="T354">
        <f t="shared" si="33"/>
        <v>4.4609164420485167E-2</v>
      </c>
    </row>
    <row r="355" spans="18:20" x14ac:dyDescent="0.4">
      <c r="R355">
        <v>352</v>
      </c>
      <c r="S355">
        <f t="shared" si="32"/>
        <v>9.4623655913978505E-2</v>
      </c>
      <c r="T355">
        <f t="shared" si="33"/>
        <v>4.4623655913978502E-2</v>
      </c>
    </row>
    <row r="356" spans="18:20" x14ac:dyDescent="0.4">
      <c r="R356">
        <v>353</v>
      </c>
      <c r="S356">
        <f t="shared" si="32"/>
        <v>9.4638069705093836E-2</v>
      </c>
      <c r="T356">
        <f t="shared" si="33"/>
        <v>4.4638069705093833E-2</v>
      </c>
    </row>
    <row r="357" spans="18:20" x14ac:dyDescent="0.4">
      <c r="R357">
        <v>354</v>
      </c>
      <c r="S357">
        <f t="shared" si="32"/>
        <v>9.4652406417112311E-2</v>
      </c>
      <c r="T357">
        <f t="shared" si="33"/>
        <v>4.4652406417112309E-2</v>
      </c>
    </row>
    <row r="358" spans="18:20" x14ac:dyDescent="0.4">
      <c r="R358">
        <v>355</v>
      </c>
      <c r="S358">
        <f t="shared" si="32"/>
        <v>9.4666666666666677E-2</v>
      </c>
      <c r="T358">
        <f t="shared" si="33"/>
        <v>4.4666666666666674E-2</v>
      </c>
    </row>
    <row r="359" spans="18:20" x14ac:dyDescent="0.4">
      <c r="R359">
        <v>356</v>
      </c>
      <c r="S359">
        <f t="shared" si="32"/>
        <v>9.4680851063829785E-2</v>
      </c>
      <c r="T359">
        <f t="shared" si="33"/>
        <v>4.4680851063829782E-2</v>
      </c>
    </row>
    <row r="360" spans="18:20" x14ac:dyDescent="0.4">
      <c r="R360">
        <v>357</v>
      </c>
      <c r="S360">
        <f t="shared" si="32"/>
        <v>9.4694960212201598E-2</v>
      </c>
      <c r="T360">
        <f t="shared" si="33"/>
        <v>4.4694960212201595E-2</v>
      </c>
    </row>
    <row r="361" spans="18:20" x14ac:dyDescent="0.4">
      <c r="R361">
        <v>358</v>
      </c>
      <c r="S361">
        <f t="shared" si="32"/>
        <v>9.4708994708994715E-2</v>
      </c>
      <c r="T361">
        <f t="shared" si="33"/>
        <v>4.4708994708994712E-2</v>
      </c>
    </row>
    <row r="362" spans="18:20" x14ac:dyDescent="0.4">
      <c r="R362">
        <v>359</v>
      </c>
      <c r="S362">
        <f t="shared" si="32"/>
        <v>9.4722955145118748E-2</v>
      </c>
      <c r="T362">
        <f t="shared" si="33"/>
        <v>4.4722955145118745E-2</v>
      </c>
    </row>
    <row r="363" spans="18:20" x14ac:dyDescent="0.4">
      <c r="R363">
        <v>360</v>
      </c>
      <c r="S363">
        <f t="shared" si="32"/>
        <v>9.4736842105263161E-2</v>
      </c>
      <c r="T363">
        <f t="shared" si="33"/>
        <v>4.4736842105263158E-2</v>
      </c>
    </row>
    <row r="364" spans="18:20" x14ac:dyDescent="0.4">
      <c r="R364">
        <v>361</v>
      </c>
      <c r="S364">
        <f t="shared" si="32"/>
        <v>9.4750656167979008E-2</v>
      </c>
      <c r="T364">
        <f t="shared" si="33"/>
        <v>4.4750656167979005E-2</v>
      </c>
    </row>
    <row r="365" spans="18:20" x14ac:dyDescent="0.4">
      <c r="R365">
        <v>362</v>
      </c>
      <c r="S365">
        <f t="shared" si="32"/>
        <v>9.4764397905759162E-2</v>
      </c>
      <c r="T365">
        <f t="shared" si="33"/>
        <v>4.476439790575916E-2</v>
      </c>
    </row>
    <row r="366" spans="18:20" x14ac:dyDescent="0.4">
      <c r="R366">
        <v>363</v>
      </c>
      <c r="S366">
        <f t="shared" si="32"/>
        <v>9.4778067885117501E-2</v>
      </c>
      <c r="T366">
        <f t="shared" si="33"/>
        <v>4.4778067885117498E-2</v>
      </c>
    </row>
    <row r="367" spans="18:20" x14ac:dyDescent="0.4">
      <c r="R367">
        <v>364</v>
      </c>
      <c r="S367">
        <f t="shared" si="32"/>
        <v>9.4791666666666663E-2</v>
      </c>
      <c r="T367">
        <f t="shared" si="33"/>
        <v>4.479166666666666E-2</v>
      </c>
    </row>
    <row r="368" spans="18:20" x14ac:dyDescent="0.4">
      <c r="R368">
        <v>365</v>
      </c>
      <c r="S368">
        <f t="shared" si="32"/>
        <v>9.4805194805194809E-2</v>
      </c>
      <c r="T368">
        <f t="shared" si="33"/>
        <v>4.4805194805194806E-2</v>
      </c>
    </row>
    <row r="369" spans="18:20" x14ac:dyDescent="0.4">
      <c r="R369">
        <v>366</v>
      </c>
      <c r="S369">
        <f t="shared" si="32"/>
        <v>9.4818652849740948E-2</v>
      </c>
      <c r="T369">
        <f t="shared" si="33"/>
        <v>4.4818652849740945E-2</v>
      </c>
    </row>
    <row r="370" spans="18:20" x14ac:dyDescent="0.4">
      <c r="R370">
        <v>367</v>
      </c>
      <c r="S370">
        <f t="shared" si="32"/>
        <v>9.4832041343669252E-2</v>
      </c>
      <c r="T370">
        <f t="shared" si="33"/>
        <v>4.4832041343669249E-2</v>
      </c>
    </row>
    <row r="371" spans="18:20" x14ac:dyDescent="0.4">
      <c r="R371">
        <v>368</v>
      </c>
      <c r="S371">
        <f t="shared" si="32"/>
        <v>9.4845360824742264E-2</v>
      </c>
      <c r="T371">
        <f t="shared" si="33"/>
        <v>4.4845360824742261E-2</v>
      </c>
    </row>
    <row r="372" spans="18:20" x14ac:dyDescent="0.4">
      <c r="R372">
        <v>369</v>
      </c>
      <c r="S372">
        <f t="shared" si="32"/>
        <v>9.4858611825192812E-2</v>
      </c>
      <c r="T372">
        <f t="shared" si="33"/>
        <v>4.485861182519281E-2</v>
      </c>
    </row>
    <row r="373" spans="18:20" x14ac:dyDescent="0.4">
      <c r="R373">
        <v>370</v>
      </c>
      <c r="S373">
        <f t="shared" si="32"/>
        <v>9.4871794871794868E-2</v>
      </c>
      <c r="T373">
        <f t="shared" si="33"/>
        <v>4.4871794871794865E-2</v>
      </c>
    </row>
    <row r="374" spans="18:20" x14ac:dyDescent="0.4">
      <c r="R374">
        <v>371</v>
      </c>
      <c r="S374">
        <f t="shared" si="32"/>
        <v>9.4884910485933505E-2</v>
      </c>
      <c r="T374">
        <f t="shared" si="33"/>
        <v>4.4884910485933502E-2</v>
      </c>
    </row>
    <row r="375" spans="18:20" x14ac:dyDescent="0.4">
      <c r="R375">
        <v>372</v>
      </c>
      <c r="S375">
        <f t="shared" si="32"/>
        <v>9.4897959183673483E-2</v>
      </c>
      <c r="T375">
        <f t="shared" si="33"/>
        <v>4.489795918367348E-2</v>
      </c>
    </row>
    <row r="376" spans="18:20" x14ac:dyDescent="0.4">
      <c r="R376">
        <v>373</v>
      </c>
      <c r="S376">
        <f t="shared" si="32"/>
        <v>9.4910941475826974E-2</v>
      </c>
      <c r="T376">
        <f t="shared" si="33"/>
        <v>4.4910941475826971E-2</v>
      </c>
    </row>
    <row r="377" spans="18:20" x14ac:dyDescent="0.4">
      <c r="R377">
        <v>374</v>
      </c>
      <c r="S377">
        <f t="shared" si="32"/>
        <v>9.4923857868020309E-2</v>
      </c>
      <c r="T377">
        <f t="shared" si="33"/>
        <v>4.4923857868020306E-2</v>
      </c>
    </row>
    <row r="378" spans="18:20" x14ac:dyDescent="0.4">
      <c r="R378">
        <v>375</v>
      </c>
      <c r="S378">
        <f t="shared" si="32"/>
        <v>9.49367088607595E-2</v>
      </c>
      <c r="T378">
        <f t="shared" si="33"/>
        <v>4.4936708860759497E-2</v>
      </c>
    </row>
    <row r="379" spans="18:20" x14ac:dyDescent="0.4">
      <c r="R379">
        <v>376</v>
      </c>
      <c r="S379">
        <f t="shared" si="32"/>
        <v>9.494949494949495E-2</v>
      </c>
      <c r="T379">
        <f t="shared" si="33"/>
        <v>4.4949494949494948E-2</v>
      </c>
    </row>
    <row r="380" spans="18:20" x14ac:dyDescent="0.4">
      <c r="R380">
        <v>377</v>
      </c>
      <c r="S380">
        <f t="shared" si="32"/>
        <v>9.4962216624685139E-2</v>
      </c>
      <c r="T380">
        <f t="shared" si="33"/>
        <v>4.4962216624685136E-2</v>
      </c>
    </row>
    <row r="381" spans="18:20" x14ac:dyDescent="0.4">
      <c r="R381">
        <v>378</v>
      </c>
      <c r="S381">
        <f t="shared" si="32"/>
        <v>9.4974874371859308E-2</v>
      </c>
      <c r="T381">
        <f t="shared" si="33"/>
        <v>4.4974874371859305E-2</v>
      </c>
    </row>
    <row r="382" spans="18:20" x14ac:dyDescent="0.4">
      <c r="R382">
        <v>379</v>
      </c>
      <c r="S382">
        <f t="shared" si="32"/>
        <v>9.4987468671679204E-2</v>
      </c>
      <c r="T382">
        <f t="shared" si="33"/>
        <v>4.4987468671679201E-2</v>
      </c>
    </row>
    <row r="383" spans="18:20" x14ac:dyDescent="0.4">
      <c r="R383">
        <v>380</v>
      </c>
      <c r="S383">
        <f t="shared" si="32"/>
        <v>9.5000000000000001E-2</v>
      </c>
      <c r="T383">
        <f t="shared" si="33"/>
        <v>4.4999999999999998E-2</v>
      </c>
    </row>
    <row r="384" spans="18:20" x14ac:dyDescent="0.4">
      <c r="R384">
        <v>381</v>
      </c>
      <c r="S384">
        <f t="shared" si="32"/>
        <v>9.5012468827930185E-2</v>
      </c>
      <c r="T384">
        <f t="shared" si="33"/>
        <v>4.5012468827930183E-2</v>
      </c>
    </row>
    <row r="385" spans="18:20" x14ac:dyDescent="0.4">
      <c r="R385">
        <v>382</v>
      </c>
      <c r="S385">
        <f t="shared" si="32"/>
        <v>9.5024875621890548E-2</v>
      </c>
      <c r="T385">
        <f t="shared" si="33"/>
        <v>4.5024875621890545E-2</v>
      </c>
    </row>
    <row r="386" spans="18:20" x14ac:dyDescent="0.4">
      <c r="R386">
        <v>383</v>
      </c>
      <c r="S386">
        <f t="shared" si="32"/>
        <v>9.5037220843672457E-2</v>
      </c>
      <c r="T386">
        <f t="shared" si="33"/>
        <v>4.5037220843672454E-2</v>
      </c>
    </row>
    <row r="387" spans="18:20" x14ac:dyDescent="0.4">
      <c r="R387">
        <v>384</v>
      </c>
      <c r="S387">
        <f t="shared" si="32"/>
        <v>9.5049504950495051E-2</v>
      </c>
      <c r="T387">
        <f t="shared" si="33"/>
        <v>4.5049504950495048E-2</v>
      </c>
    </row>
    <row r="388" spans="18:20" x14ac:dyDescent="0.4">
      <c r="R388">
        <v>385</v>
      </c>
      <c r="S388">
        <f t="shared" si="32"/>
        <v>9.5061728395061731E-2</v>
      </c>
      <c r="T388">
        <f t="shared" si="33"/>
        <v>4.5061728395061729E-2</v>
      </c>
    </row>
    <row r="389" spans="18:20" x14ac:dyDescent="0.4">
      <c r="R389">
        <v>386</v>
      </c>
      <c r="S389">
        <f t="shared" ref="S389:S452" si="34">$B$2*(R389/($E$2+R389))</f>
        <v>9.5073891625615761E-2</v>
      </c>
      <c r="T389">
        <f t="shared" ref="T389:T452" si="35">S389-$F$2</f>
        <v>4.5073891625615758E-2</v>
      </c>
    </row>
    <row r="390" spans="18:20" x14ac:dyDescent="0.4">
      <c r="R390">
        <v>387</v>
      </c>
      <c r="S390">
        <f t="shared" si="34"/>
        <v>9.5085995085995093E-2</v>
      </c>
      <c r="T390">
        <f t="shared" si="35"/>
        <v>4.508599508599509E-2</v>
      </c>
    </row>
    <row r="391" spans="18:20" x14ac:dyDescent="0.4">
      <c r="R391">
        <v>388</v>
      </c>
      <c r="S391">
        <f t="shared" si="34"/>
        <v>9.509803921568627E-2</v>
      </c>
      <c r="T391">
        <f t="shared" si="35"/>
        <v>4.5098039215686267E-2</v>
      </c>
    </row>
    <row r="392" spans="18:20" x14ac:dyDescent="0.4">
      <c r="R392">
        <v>389</v>
      </c>
      <c r="S392">
        <f t="shared" si="34"/>
        <v>9.5110024449877761E-2</v>
      </c>
      <c r="T392">
        <f t="shared" si="35"/>
        <v>4.5110024449877759E-2</v>
      </c>
    </row>
    <row r="393" spans="18:20" x14ac:dyDescent="0.4">
      <c r="R393">
        <v>390</v>
      </c>
      <c r="S393">
        <f t="shared" si="34"/>
        <v>9.5121951219512196E-2</v>
      </c>
      <c r="T393">
        <f t="shared" si="35"/>
        <v>4.5121951219512194E-2</v>
      </c>
    </row>
    <row r="394" spans="18:20" x14ac:dyDescent="0.4">
      <c r="R394">
        <v>391</v>
      </c>
      <c r="S394">
        <f t="shared" si="34"/>
        <v>9.5133819951338197E-2</v>
      </c>
      <c r="T394">
        <f t="shared" si="35"/>
        <v>4.5133819951338194E-2</v>
      </c>
    </row>
    <row r="395" spans="18:20" x14ac:dyDescent="0.4">
      <c r="R395">
        <v>392</v>
      </c>
      <c r="S395">
        <f t="shared" si="34"/>
        <v>9.5145631067961173E-2</v>
      </c>
      <c r="T395">
        <f t="shared" si="35"/>
        <v>4.514563106796117E-2</v>
      </c>
    </row>
    <row r="396" spans="18:20" x14ac:dyDescent="0.4">
      <c r="R396">
        <v>393</v>
      </c>
      <c r="S396">
        <f t="shared" si="34"/>
        <v>9.5157384987893473E-2</v>
      </c>
      <c r="T396">
        <f t="shared" si="35"/>
        <v>4.515738498789347E-2</v>
      </c>
    </row>
    <row r="397" spans="18:20" x14ac:dyDescent="0.4">
      <c r="R397">
        <v>394</v>
      </c>
      <c r="S397">
        <f t="shared" si="34"/>
        <v>9.5169082125603877E-2</v>
      </c>
      <c r="T397">
        <f t="shared" si="35"/>
        <v>4.5169082125603874E-2</v>
      </c>
    </row>
    <row r="398" spans="18:20" x14ac:dyDescent="0.4">
      <c r="R398">
        <v>395</v>
      </c>
      <c r="S398">
        <f t="shared" si="34"/>
        <v>9.5180722891566261E-2</v>
      </c>
      <c r="T398">
        <f t="shared" si="35"/>
        <v>4.5180722891566258E-2</v>
      </c>
    </row>
    <row r="399" spans="18:20" x14ac:dyDescent="0.4">
      <c r="R399">
        <v>396</v>
      </c>
      <c r="S399">
        <f t="shared" si="34"/>
        <v>9.5192307692307687E-2</v>
      </c>
      <c r="T399">
        <f t="shared" si="35"/>
        <v>4.5192307692307684E-2</v>
      </c>
    </row>
    <row r="400" spans="18:20" x14ac:dyDescent="0.4">
      <c r="R400">
        <v>397</v>
      </c>
      <c r="S400">
        <f t="shared" si="34"/>
        <v>9.5203836930455643E-2</v>
      </c>
      <c r="T400">
        <f t="shared" si="35"/>
        <v>4.520383693045564E-2</v>
      </c>
    </row>
    <row r="401" spans="18:20" x14ac:dyDescent="0.4">
      <c r="R401">
        <v>398</v>
      </c>
      <c r="S401">
        <f t="shared" si="34"/>
        <v>9.5215311004784697E-2</v>
      </c>
      <c r="T401">
        <f t="shared" si="35"/>
        <v>4.5215311004784695E-2</v>
      </c>
    </row>
    <row r="402" spans="18:20" x14ac:dyDescent="0.4">
      <c r="R402">
        <v>399</v>
      </c>
      <c r="S402">
        <f t="shared" si="34"/>
        <v>9.5226730310262533E-2</v>
      </c>
      <c r="T402">
        <f t="shared" si="35"/>
        <v>4.5226730310262531E-2</v>
      </c>
    </row>
    <row r="403" spans="18:20" x14ac:dyDescent="0.4">
      <c r="R403">
        <v>400</v>
      </c>
      <c r="S403">
        <f t="shared" si="34"/>
        <v>9.5238095238095233E-2</v>
      </c>
      <c r="T403">
        <f t="shared" si="35"/>
        <v>4.523809523809523E-2</v>
      </c>
    </row>
    <row r="404" spans="18:20" x14ac:dyDescent="0.4">
      <c r="R404">
        <v>401</v>
      </c>
      <c r="S404">
        <f t="shared" si="34"/>
        <v>9.5249406175771975E-2</v>
      </c>
      <c r="T404">
        <f t="shared" si="35"/>
        <v>4.5249406175771972E-2</v>
      </c>
    </row>
    <row r="405" spans="18:20" x14ac:dyDescent="0.4">
      <c r="R405">
        <v>402</v>
      </c>
      <c r="S405">
        <f t="shared" si="34"/>
        <v>9.5260663507109003E-2</v>
      </c>
      <c r="T405">
        <f t="shared" si="35"/>
        <v>4.5260663507109E-2</v>
      </c>
    </row>
    <row r="406" spans="18:20" x14ac:dyDescent="0.4">
      <c r="R406">
        <v>403</v>
      </c>
      <c r="S406">
        <f t="shared" si="34"/>
        <v>9.5271867612293157E-2</v>
      </c>
      <c r="T406">
        <f t="shared" si="35"/>
        <v>4.5271867612293154E-2</v>
      </c>
    </row>
    <row r="407" spans="18:20" x14ac:dyDescent="0.4">
      <c r="R407">
        <v>404</v>
      </c>
      <c r="S407">
        <f t="shared" si="34"/>
        <v>9.5283018867924535E-2</v>
      </c>
      <c r="T407">
        <f t="shared" si="35"/>
        <v>4.5283018867924532E-2</v>
      </c>
    </row>
    <row r="408" spans="18:20" x14ac:dyDescent="0.4">
      <c r="R408">
        <v>405</v>
      </c>
      <c r="S408">
        <f t="shared" si="34"/>
        <v>9.5294117647058821E-2</v>
      </c>
      <c r="T408">
        <f t="shared" si="35"/>
        <v>4.5294117647058818E-2</v>
      </c>
    </row>
    <row r="409" spans="18:20" x14ac:dyDescent="0.4">
      <c r="R409">
        <v>406</v>
      </c>
      <c r="S409">
        <f t="shared" si="34"/>
        <v>9.5305164319248833E-2</v>
      </c>
      <c r="T409">
        <f t="shared" si="35"/>
        <v>4.5305164319248831E-2</v>
      </c>
    </row>
    <row r="410" spans="18:20" x14ac:dyDescent="0.4">
      <c r="R410">
        <v>407</v>
      </c>
      <c r="S410">
        <f t="shared" si="34"/>
        <v>9.531615925058548E-2</v>
      </c>
      <c r="T410">
        <f t="shared" si="35"/>
        <v>4.5316159250585478E-2</v>
      </c>
    </row>
    <row r="411" spans="18:20" x14ac:dyDescent="0.4">
      <c r="R411">
        <v>408</v>
      </c>
      <c r="S411">
        <f t="shared" si="34"/>
        <v>9.5327102803738323E-2</v>
      </c>
      <c r="T411">
        <f t="shared" si="35"/>
        <v>4.532710280373832E-2</v>
      </c>
    </row>
    <row r="412" spans="18:20" x14ac:dyDescent="0.4">
      <c r="R412">
        <v>409</v>
      </c>
      <c r="S412">
        <f t="shared" si="34"/>
        <v>9.5337995337995349E-2</v>
      </c>
      <c r="T412">
        <f t="shared" si="35"/>
        <v>4.5337995337995346E-2</v>
      </c>
    </row>
    <row r="413" spans="18:20" x14ac:dyDescent="0.4">
      <c r="R413">
        <v>410</v>
      </c>
      <c r="S413">
        <f t="shared" si="34"/>
        <v>9.5348837209302331E-2</v>
      </c>
      <c r="T413">
        <f t="shared" si="35"/>
        <v>4.5348837209302328E-2</v>
      </c>
    </row>
    <row r="414" spans="18:20" x14ac:dyDescent="0.4">
      <c r="R414">
        <v>411</v>
      </c>
      <c r="S414">
        <f t="shared" si="34"/>
        <v>9.535962877030163E-2</v>
      </c>
      <c r="T414">
        <f t="shared" si="35"/>
        <v>4.5359628770301627E-2</v>
      </c>
    </row>
    <row r="415" spans="18:20" x14ac:dyDescent="0.4">
      <c r="R415">
        <v>412</v>
      </c>
      <c r="S415">
        <f t="shared" si="34"/>
        <v>9.5370370370370383E-2</v>
      </c>
      <c r="T415">
        <f t="shared" si="35"/>
        <v>4.537037037037038E-2</v>
      </c>
    </row>
    <row r="416" spans="18:20" x14ac:dyDescent="0.4">
      <c r="R416">
        <v>413</v>
      </c>
      <c r="S416">
        <f t="shared" si="34"/>
        <v>9.53810623556582E-2</v>
      </c>
      <c r="T416">
        <f t="shared" si="35"/>
        <v>4.5381062355658197E-2</v>
      </c>
    </row>
    <row r="417" spans="18:20" x14ac:dyDescent="0.4">
      <c r="R417">
        <v>414</v>
      </c>
      <c r="S417">
        <f t="shared" si="34"/>
        <v>9.5391705069124422E-2</v>
      </c>
      <c r="T417">
        <f t="shared" si="35"/>
        <v>4.5391705069124419E-2</v>
      </c>
    </row>
    <row r="418" spans="18:20" x14ac:dyDescent="0.4">
      <c r="R418">
        <v>415</v>
      </c>
      <c r="S418">
        <f t="shared" si="34"/>
        <v>9.5402298850574718E-2</v>
      </c>
      <c r="T418">
        <f t="shared" si="35"/>
        <v>4.5402298850574715E-2</v>
      </c>
    </row>
    <row r="419" spans="18:20" x14ac:dyDescent="0.4">
      <c r="R419">
        <v>416</v>
      </c>
      <c r="S419">
        <f t="shared" si="34"/>
        <v>9.5412844036697253E-2</v>
      </c>
      <c r="T419">
        <f t="shared" si="35"/>
        <v>4.541284403669725E-2</v>
      </c>
    </row>
    <row r="420" spans="18:20" x14ac:dyDescent="0.4">
      <c r="R420">
        <v>417</v>
      </c>
      <c r="S420">
        <f t="shared" si="34"/>
        <v>9.5423340961098405E-2</v>
      </c>
      <c r="T420">
        <f t="shared" si="35"/>
        <v>4.5423340961098402E-2</v>
      </c>
    </row>
    <row r="421" spans="18:20" x14ac:dyDescent="0.4">
      <c r="R421">
        <v>418</v>
      </c>
      <c r="S421">
        <f t="shared" si="34"/>
        <v>9.5433789954337905E-2</v>
      </c>
      <c r="T421">
        <f t="shared" si="35"/>
        <v>4.5433789954337903E-2</v>
      </c>
    </row>
    <row r="422" spans="18:20" x14ac:dyDescent="0.4">
      <c r="R422">
        <v>419</v>
      </c>
      <c r="S422">
        <f t="shared" si="34"/>
        <v>9.5444191343963564E-2</v>
      </c>
      <c r="T422">
        <f t="shared" si="35"/>
        <v>4.5444191343963561E-2</v>
      </c>
    </row>
    <row r="423" spans="18:20" x14ac:dyDescent="0.4">
      <c r="R423">
        <v>420</v>
      </c>
      <c r="S423">
        <f t="shared" si="34"/>
        <v>9.5454545454545459E-2</v>
      </c>
      <c r="T423">
        <f t="shared" si="35"/>
        <v>4.5454545454545456E-2</v>
      </c>
    </row>
    <row r="424" spans="18:20" x14ac:dyDescent="0.4">
      <c r="R424">
        <v>421</v>
      </c>
      <c r="S424">
        <f t="shared" si="34"/>
        <v>9.546485260770976E-2</v>
      </c>
      <c r="T424">
        <f t="shared" si="35"/>
        <v>4.5464852607709758E-2</v>
      </c>
    </row>
    <row r="425" spans="18:20" x14ac:dyDescent="0.4">
      <c r="R425">
        <v>422</v>
      </c>
      <c r="S425">
        <f t="shared" si="34"/>
        <v>9.5475113122171953E-2</v>
      </c>
      <c r="T425">
        <f t="shared" si="35"/>
        <v>4.5475113122171951E-2</v>
      </c>
    </row>
    <row r="426" spans="18:20" x14ac:dyDescent="0.4">
      <c r="R426">
        <v>423</v>
      </c>
      <c r="S426">
        <f t="shared" si="34"/>
        <v>9.5485327313769755E-2</v>
      </c>
      <c r="T426">
        <f t="shared" si="35"/>
        <v>4.5485327313769752E-2</v>
      </c>
    </row>
    <row r="427" spans="18:20" x14ac:dyDescent="0.4">
      <c r="R427">
        <v>424</v>
      </c>
      <c r="S427">
        <f t="shared" si="34"/>
        <v>9.5495495495495505E-2</v>
      </c>
      <c r="T427">
        <f t="shared" si="35"/>
        <v>4.5495495495495503E-2</v>
      </c>
    </row>
    <row r="428" spans="18:20" x14ac:dyDescent="0.4">
      <c r="R428">
        <v>425</v>
      </c>
      <c r="S428">
        <f t="shared" si="34"/>
        <v>9.5505617977528101E-2</v>
      </c>
      <c r="T428">
        <f t="shared" si="35"/>
        <v>4.5505617977528098E-2</v>
      </c>
    </row>
    <row r="429" spans="18:20" x14ac:dyDescent="0.4">
      <c r="R429">
        <v>426</v>
      </c>
      <c r="S429">
        <f t="shared" si="34"/>
        <v>9.551569506726458E-2</v>
      </c>
      <c r="T429">
        <f t="shared" si="35"/>
        <v>4.5515695067264578E-2</v>
      </c>
    </row>
    <row r="430" spans="18:20" x14ac:dyDescent="0.4">
      <c r="R430">
        <v>427</v>
      </c>
      <c r="S430">
        <f t="shared" si="34"/>
        <v>9.5525727069351238E-2</v>
      </c>
      <c r="T430">
        <f t="shared" si="35"/>
        <v>4.5525727069351235E-2</v>
      </c>
    </row>
    <row r="431" spans="18:20" x14ac:dyDescent="0.4">
      <c r="R431">
        <v>428</v>
      </c>
      <c r="S431">
        <f t="shared" si="34"/>
        <v>9.5535714285714293E-2</v>
      </c>
      <c r="T431">
        <f t="shared" si="35"/>
        <v>4.553571428571429E-2</v>
      </c>
    </row>
    <row r="432" spans="18:20" x14ac:dyDescent="0.4">
      <c r="R432">
        <v>429</v>
      </c>
      <c r="S432">
        <f t="shared" si="34"/>
        <v>9.5545657015590202E-2</v>
      </c>
      <c r="T432">
        <f t="shared" si="35"/>
        <v>4.5545657015590199E-2</v>
      </c>
    </row>
    <row r="433" spans="18:20" x14ac:dyDescent="0.4">
      <c r="R433">
        <v>430</v>
      </c>
      <c r="S433">
        <f t="shared" si="34"/>
        <v>9.555555555555556E-2</v>
      </c>
      <c r="T433">
        <f t="shared" si="35"/>
        <v>4.5555555555555557E-2</v>
      </c>
    </row>
    <row r="434" spans="18:20" x14ac:dyDescent="0.4">
      <c r="R434">
        <v>431</v>
      </c>
      <c r="S434">
        <f t="shared" si="34"/>
        <v>9.5565410199556555E-2</v>
      </c>
      <c r="T434">
        <f t="shared" si="35"/>
        <v>4.5565410199556552E-2</v>
      </c>
    </row>
    <row r="435" spans="18:20" x14ac:dyDescent="0.4">
      <c r="R435">
        <v>432</v>
      </c>
      <c r="S435">
        <f t="shared" si="34"/>
        <v>9.5575221238938066E-2</v>
      </c>
      <c r="T435">
        <f t="shared" si="35"/>
        <v>4.5575221238938063E-2</v>
      </c>
    </row>
    <row r="436" spans="18:20" x14ac:dyDescent="0.4">
      <c r="R436">
        <v>433</v>
      </c>
      <c r="S436">
        <f t="shared" si="34"/>
        <v>9.5584988962472417E-2</v>
      </c>
      <c r="T436">
        <f t="shared" si="35"/>
        <v>4.5584988962472414E-2</v>
      </c>
    </row>
    <row r="437" spans="18:20" x14ac:dyDescent="0.4">
      <c r="R437">
        <v>434</v>
      </c>
      <c r="S437">
        <f t="shared" si="34"/>
        <v>9.5594713656387664E-2</v>
      </c>
      <c r="T437">
        <f t="shared" si="35"/>
        <v>4.5594713656387661E-2</v>
      </c>
    </row>
    <row r="438" spans="18:20" x14ac:dyDescent="0.4">
      <c r="R438">
        <v>435</v>
      </c>
      <c r="S438">
        <f t="shared" si="34"/>
        <v>9.5604395604395612E-2</v>
      </c>
      <c r="T438">
        <f t="shared" si="35"/>
        <v>4.5604395604395609E-2</v>
      </c>
    </row>
    <row r="439" spans="18:20" x14ac:dyDescent="0.4">
      <c r="R439">
        <v>436</v>
      </c>
      <c r="S439">
        <f t="shared" si="34"/>
        <v>9.5614035087719304E-2</v>
      </c>
      <c r="T439">
        <f t="shared" si="35"/>
        <v>4.5614035087719301E-2</v>
      </c>
    </row>
    <row r="440" spans="18:20" x14ac:dyDescent="0.4">
      <c r="R440">
        <v>437</v>
      </c>
      <c r="S440">
        <f t="shared" si="34"/>
        <v>9.5623632385120352E-2</v>
      </c>
      <c r="T440">
        <f t="shared" si="35"/>
        <v>4.562363238512035E-2</v>
      </c>
    </row>
    <row r="441" spans="18:20" x14ac:dyDescent="0.4">
      <c r="R441">
        <v>438</v>
      </c>
      <c r="S441">
        <f t="shared" si="34"/>
        <v>9.5633187772925773E-2</v>
      </c>
      <c r="T441">
        <f t="shared" si="35"/>
        <v>4.5633187772925771E-2</v>
      </c>
    </row>
    <row r="442" spans="18:20" x14ac:dyDescent="0.4">
      <c r="R442">
        <v>439</v>
      </c>
      <c r="S442">
        <f t="shared" si="34"/>
        <v>9.5642701525054469E-2</v>
      </c>
      <c r="T442">
        <f t="shared" si="35"/>
        <v>4.5642701525054466E-2</v>
      </c>
    </row>
    <row r="443" spans="18:20" x14ac:dyDescent="0.4">
      <c r="R443">
        <v>440</v>
      </c>
      <c r="S443">
        <f t="shared" si="34"/>
        <v>9.5652173913043481E-2</v>
      </c>
      <c r="T443">
        <f t="shared" si="35"/>
        <v>4.5652173913043478E-2</v>
      </c>
    </row>
    <row r="444" spans="18:20" x14ac:dyDescent="0.4">
      <c r="R444">
        <v>441</v>
      </c>
      <c r="S444">
        <f t="shared" si="34"/>
        <v>9.5661605206073752E-2</v>
      </c>
      <c r="T444">
        <f t="shared" si="35"/>
        <v>4.5661605206073749E-2</v>
      </c>
    </row>
    <row r="445" spans="18:20" x14ac:dyDescent="0.4">
      <c r="R445">
        <v>442</v>
      </c>
      <c r="S445">
        <f t="shared" si="34"/>
        <v>9.5670995670995684E-2</v>
      </c>
      <c r="T445">
        <f t="shared" si="35"/>
        <v>4.5670995670995682E-2</v>
      </c>
    </row>
    <row r="446" spans="18:20" x14ac:dyDescent="0.4">
      <c r="R446">
        <v>443</v>
      </c>
      <c r="S446">
        <f t="shared" si="34"/>
        <v>9.568034557235422E-2</v>
      </c>
      <c r="T446">
        <f t="shared" si="35"/>
        <v>4.5680345572354217E-2</v>
      </c>
    </row>
    <row r="447" spans="18:20" x14ac:dyDescent="0.4">
      <c r="R447">
        <v>444</v>
      </c>
      <c r="S447">
        <f t="shared" si="34"/>
        <v>9.568965517241379E-2</v>
      </c>
      <c r="T447">
        <f t="shared" si="35"/>
        <v>4.5689655172413787E-2</v>
      </c>
    </row>
    <row r="448" spans="18:20" x14ac:dyDescent="0.4">
      <c r="R448">
        <v>445</v>
      </c>
      <c r="S448">
        <f t="shared" si="34"/>
        <v>9.56989247311828E-2</v>
      </c>
      <c r="T448">
        <f t="shared" si="35"/>
        <v>4.5698924731182797E-2</v>
      </c>
    </row>
    <row r="449" spans="18:20" x14ac:dyDescent="0.4">
      <c r="R449">
        <v>446</v>
      </c>
      <c r="S449">
        <f t="shared" si="34"/>
        <v>9.570815450643777E-2</v>
      </c>
      <c r="T449">
        <f t="shared" si="35"/>
        <v>4.5708154506437768E-2</v>
      </c>
    </row>
    <row r="450" spans="18:20" x14ac:dyDescent="0.4">
      <c r="R450">
        <v>447</v>
      </c>
      <c r="S450">
        <f t="shared" si="34"/>
        <v>9.5717344753747324E-2</v>
      </c>
      <c r="T450">
        <f t="shared" si="35"/>
        <v>4.5717344753747322E-2</v>
      </c>
    </row>
    <row r="451" spans="18:20" x14ac:dyDescent="0.4">
      <c r="R451">
        <v>448</v>
      </c>
      <c r="S451">
        <f t="shared" si="34"/>
        <v>9.5726495726495733E-2</v>
      </c>
      <c r="T451">
        <f t="shared" si="35"/>
        <v>4.5726495726495731E-2</v>
      </c>
    </row>
    <row r="452" spans="18:20" x14ac:dyDescent="0.4">
      <c r="R452">
        <v>449</v>
      </c>
      <c r="S452">
        <f t="shared" si="34"/>
        <v>9.5735607675906192E-2</v>
      </c>
      <c r="T452">
        <f t="shared" si="35"/>
        <v>4.573560767590619E-2</v>
      </c>
    </row>
    <row r="453" spans="18:20" x14ac:dyDescent="0.4">
      <c r="R453">
        <v>450</v>
      </c>
      <c r="S453">
        <f t="shared" ref="S453:S503" si="36">$B$2*(R453/($E$2+R453))</f>
        <v>9.5744680851063843E-2</v>
      </c>
      <c r="T453">
        <f t="shared" ref="T453:T503" si="37">S453-$F$2</f>
        <v>4.574468085106384E-2</v>
      </c>
    </row>
    <row r="454" spans="18:20" x14ac:dyDescent="0.4">
      <c r="R454">
        <v>451</v>
      </c>
      <c r="S454">
        <f t="shared" si="36"/>
        <v>9.5753715498938435E-2</v>
      </c>
      <c r="T454">
        <f t="shared" si="37"/>
        <v>4.5753715498938433E-2</v>
      </c>
    </row>
    <row r="455" spans="18:20" x14ac:dyDescent="0.4">
      <c r="R455">
        <v>452</v>
      </c>
      <c r="S455">
        <f t="shared" si="36"/>
        <v>9.5762711864406783E-2</v>
      </c>
      <c r="T455">
        <f t="shared" si="37"/>
        <v>4.576271186440678E-2</v>
      </c>
    </row>
    <row r="456" spans="18:20" x14ac:dyDescent="0.4">
      <c r="R456">
        <v>453</v>
      </c>
      <c r="S456">
        <f t="shared" si="36"/>
        <v>9.5771670190274841E-2</v>
      </c>
      <c r="T456">
        <f t="shared" si="37"/>
        <v>4.5771670190274838E-2</v>
      </c>
    </row>
    <row r="457" spans="18:20" x14ac:dyDescent="0.4">
      <c r="R457">
        <v>454</v>
      </c>
      <c r="S457">
        <f t="shared" si="36"/>
        <v>9.578059071729958E-2</v>
      </c>
      <c r="T457">
        <f t="shared" si="37"/>
        <v>4.5780590717299577E-2</v>
      </c>
    </row>
    <row r="458" spans="18:20" x14ac:dyDescent="0.4">
      <c r="R458">
        <v>455</v>
      </c>
      <c r="S458">
        <f t="shared" si="36"/>
        <v>9.5789473684210535E-2</v>
      </c>
      <c r="T458">
        <f t="shared" si="37"/>
        <v>4.5789473684210533E-2</v>
      </c>
    </row>
    <row r="459" spans="18:20" x14ac:dyDescent="0.4">
      <c r="R459">
        <v>456</v>
      </c>
      <c r="S459">
        <f t="shared" si="36"/>
        <v>9.5798319327731099E-2</v>
      </c>
      <c r="T459">
        <f t="shared" si="37"/>
        <v>4.5798319327731096E-2</v>
      </c>
    </row>
    <row r="460" spans="18:20" x14ac:dyDescent="0.4">
      <c r="R460">
        <v>457</v>
      </c>
      <c r="S460">
        <f t="shared" si="36"/>
        <v>9.5807127882599596E-2</v>
      </c>
      <c r="T460">
        <f t="shared" si="37"/>
        <v>4.5807127882599594E-2</v>
      </c>
    </row>
    <row r="461" spans="18:20" x14ac:dyDescent="0.4">
      <c r="R461">
        <v>458</v>
      </c>
      <c r="S461">
        <f t="shared" si="36"/>
        <v>9.5815899581589967E-2</v>
      </c>
      <c r="T461">
        <f t="shared" si="37"/>
        <v>4.5815899581589964E-2</v>
      </c>
    </row>
    <row r="462" spans="18:20" x14ac:dyDescent="0.4">
      <c r="R462">
        <v>459</v>
      </c>
      <c r="S462">
        <f t="shared" si="36"/>
        <v>9.582463465553237E-2</v>
      </c>
      <c r="T462">
        <f t="shared" si="37"/>
        <v>4.5824634655532367E-2</v>
      </c>
    </row>
    <row r="463" spans="18:20" x14ac:dyDescent="0.4">
      <c r="R463">
        <v>460</v>
      </c>
      <c r="S463">
        <f t="shared" si="36"/>
        <v>9.583333333333334E-2</v>
      </c>
      <c r="T463">
        <f t="shared" si="37"/>
        <v>4.5833333333333337E-2</v>
      </c>
    </row>
    <row r="464" spans="18:20" x14ac:dyDescent="0.4">
      <c r="R464">
        <v>461</v>
      </c>
      <c r="S464">
        <f t="shared" si="36"/>
        <v>9.5841995841995847E-2</v>
      </c>
      <c r="T464">
        <f t="shared" si="37"/>
        <v>4.5841995841995845E-2</v>
      </c>
    </row>
    <row r="465" spans="18:20" x14ac:dyDescent="0.4">
      <c r="R465">
        <v>462</v>
      </c>
      <c r="S465">
        <f t="shared" si="36"/>
        <v>9.5850622406639011E-2</v>
      </c>
      <c r="T465">
        <f t="shared" si="37"/>
        <v>4.5850622406639008E-2</v>
      </c>
    </row>
    <row r="466" spans="18:20" x14ac:dyDescent="0.4">
      <c r="R466">
        <v>463</v>
      </c>
      <c r="S466">
        <f t="shared" si="36"/>
        <v>9.5859213250517605E-2</v>
      </c>
      <c r="T466">
        <f t="shared" si="37"/>
        <v>4.5859213250517603E-2</v>
      </c>
    </row>
    <row r="467" spans="18:20" x14ac:dyDescent="0.4">
      <c r="R467">
        <v>464</v>
      </c>
      <c r="S467">
        <f t="shared" si="36"/>
        <v>9.5867768595041328E-2</v>
      </c>
      <c r="T467">
        <f t="shared" si="37"/>
        <v>4.5867768595041325E-2</v>
      </c>
    </row>
    <row r="468" spans="18:20" x14ac:dyDescent="0.4">
      <c r="R468">
        <v>465</v>
      </c>
      <c r="S468">
        <f t="shared" si="36"/>
        <v>9.5876288659793821E-2</v>
      </c>
      <c r="T468">
        <f t="shared" si="37"/>
        <v>4.5876288659793818E-2</v>
      </c>
    </row>
    <row r="469" spans="18:20" x14ac:dyDescent="0.4">
      <c r="R469">
        <v>466</v>
      </c>
      <c r="S469">
        <f t="shared" si="36"/>
        <v>9.5884773662551437E-2</v>
      </c>
      <c r="T469">
        <f t="shared" si="37"/>
        <v>4.5884773662551434E-2</v>
      </c>
    </row>
    <row r="470" spans="18:20" x14ac:dyDescent="0.4">
      <c r="R470">
        <v>467</v>
      </c>
      <c r="S470">
        <f t="shared" si="36"/>
        <v>9.5893223819301848E-2</v>
      </c>
      <c r="T470">
        <f t="shared" si="37"/>
        <v>4.5893223819301845E-2</v>
      </c>
    </row>
    <row r="471" spans="18:20" x14ac:dyDescent="0.4">
      <c r="R471">
        <v>468</v>
      </c>
      <c r="S471">
        <f t="shared" si="36"/>
        <v>9.5901639344262296E-2</v>
      </c>
      <c r="T471">
        <f t="shared" si="37"/>
        <v>4.5901639344262293E-2</v>
      </c>
    </row>
    <row r="472" spans="18:20" x14ac:dyDescent="0.4">
      <c r="R472">
        <v>469</v>
      </c>
      <c r="S472">
        <f t="shared" si="36"/>
        <v>9.5910020449897757E-2</v>
      </c>
      <c r="T472">
        <f t="shared" si="37"/>
        <v>4.5910020449897754E-2</v>
      </c>
    </row>
    <row r="473" spans="18:20" x14ac:dyDescent="0.4">
      <c r="R473">
        <v>470</v>
      </c>
      <c r="S473">
        <f t="shared" si="36"/>
        <v>9.5918367346938774E-2</v>
      </c>
      <c r="T473">
        <f t="shared" si="37"/>
        <v>4.5918367346938771E-2</v>
      </c>
    </row>
    <row r="474" spans="18:20" x14ac:dyDescent="0.4">
      <c r="R474">
        <v>471</v>
      </c>
      <c r="S474">
        <f t="shared" si="36"/>
        <v>9.5926680244399196E-2</v>
      </c>
      <c r="T474">
        <f t="shared" si="37"/>
        <v>4.5926680244399193E-2</v>
      </c>
    </row>
    <row r="475" spans="18:20" x14ac:dyDescent="0.4">
      <c r="R475">
        <v>472</v>
      </c>
      <c r="S475">
        <f t="shared" si="36"/>
        <v>9.5934959349593507E-2</v>
      </c>
      <c r="T475">
        <f t="shared" si="37"/>
        <v>4.5934959349593504E-2</v>
      </c>
    </row>
    <row r="476" spans="18:20" x14ac:dyDescent="0.4">
      <c r="R476">
        <v>473</v>
      </c>
      <c r="S476">
        <f t="shared" si="36"/>
        <v>9.5943204868154164E-2</v>
      </c>
      <c r="T476">
        <f t="shared" si="37"/>
        <v>4.5943204868154161E-2</v>
      </c>
    </row>
    <row r="477" spans="18:20" x14ac:dyDescent="0.4">
      <c r="R477">
        <v>474</v>
      </c>
      <c r="S477">
        <f t="shared" si="36"/>
        <v>9.5951417004048578E-2</v>
      </c>
      <c r="T477">
        <f t="shared" si="37"/>
        <v>4.5951417004048575E-2</v>
      </c>
    </row>
    <row r="478" spans="18:20" x14ac:dyDescent="0.4">
      <c r="R478">
        <v>475</v>
      </c>
      <c r="S478">
        <f t="shared" si="36"/>
        <v>9.5959595959595967E-2</v>
      </c>
      <c r="T478">
        <f t="shared" si="37"/>
        <v>4.5959595959595964E-2</v>
      </c>
    </row>
    <row r="479" spans="18:20" x14ac:dyDescent="0.4">
      <c r="R479">
        <v>476</v>
      </c>
      <c r="S479">
        <f t="shared" si="36"/>
        <v>9.596774193548388E-2</v>
      </c>
      <c r="T479">
        <f t="shared" si="37"/>
        <v>4.5967741935483877E-2</v>
      </c>
    </row>
    <row r="480" spans="18:20" x14ac:dyDescent="0.4">
      <c r="R480">
        <v>477</v>
      </c>
      <c r="S480">
        <f t="shared" si="36"/>
        <v>9.5975855130784715E-2</v>
      </c>
      <c r="T480">
        <f t="shared" si="37"/>
        <v>4.5975855130784712E-2</v>
      </c>
    </row>
    <row r="481" spans="18:20" x14ac:dyDescent="0.4">
      <c r="R481">
        <v>478</v>
      </c>
      <c r="S481">
        <f t="shared" si="36"/>
        <v>9.5983935742971885E-2</v>
      </c>
      <c r="T481">
        <f t="shared" si="37"/>
        <v>4.5983935742971882E-2</v>
      </c>
    </row>
    <row r="482" spans="18:20" x14ac:dyDescent="0.4">
      <c r="R482">
        <v>479</v>
      </c>
      <c r="S482">
        <f t="shared" si="36"/>
        <v>9.5991983967935873E-2</v>
      </c>
      <c r="T482">
        <f t="shared" si="37"/>
        <v>4.5991983967935871E-2</v>
      </c>
    </row>
    <row r="483" spans="18:20" x14ac:dyDescent="0.4">
      <c r="R483">
        <v>480</v>
      </c>
      <c r="S483">
        <f t="shared" si="36"/>
        <v>9.6000000000000002E-2</v>
      </c>
      <c r="T483">
        <f t="shared" si="37"/>
        <v>4.5999999999999999E-2</v>
      </c>
    </row>
    <row r="484" spans="18:20" x14ac:dyDescent="0.4">
      <c r="R484">
        <v>481</v>
      </c>
      <c r="S484">
        <f t="shared" si="36"/>
        <v>9.6007984031936139E-2</v>
      </c>
      <c r="T484">
        <f t="shared" si="37"/>
        <v>4.6007984031936136E-2</v>
      </c>
    </row>
    <row r="485" spans="18:20" x14ac:dyDescent="0.4">
      <c r="R485">
        <v>482</v>
      </c>
      <c r="S485">
        <f t="shared" si="36"/>
        <v>9.6015936254980089E-2</v>
      </c>
      <c r="T485">
        <f t="shared" si="37"/>
        <v>4.6015936254980086E-2</v>
      </c>
    </row>
    <row r="486" spans="18:20" x14ac:dyDescent="0.4">
      <c r="R486">
        <v>483</v>
      </c>
      <c r="S486">
        <f t="shared" si="36"/>
        <v>9.6023856858846929E-2</v>
      </c>
      <c r="T486">
        <f t="shared" si="37"/>
        <v>4.6023856858846926E-2</v>
      </c>
    </row>
    <row r="487" spans="18:20" x14ac:dyDescent="0.4">
      <c r="R487">
        <v>484</v>
      </c>
      <c r="S487">
        <f t="shared" si="36"/>
        <v>9.6031746031746038E-2</v>
      </c>
      <c r="T487">
        <f t="shared" si="37"/>
        <v>4.6031746031746035E-2</v>
      </c>
    </row>
    <row r="488" spans="18:20" x14ac:dyDescent="0.4">
      <c r="R488">
        <v>485</v>
      </c>
      <c r="S488">
        <f t="shared" si="36"/>
        <v>9.6039603960396042E-2</v>
      </c>
      <c r="T488">
        <f t="shared" si="37"/>
        <v>4.6039603960396039E-2</v>
      </c>
    </row>
    <row r="489" spans="18:20" x14ac:dyDescent="0.4">
      <c r="R489">
        <v>486</v>
      </c>
      <c r="S489">
        <f t="shared" si="36"/>
        <v>9.6047430830039526E-2</v>
      </c>
      <c r="T489">
        <f t="shared" si="37"/>
        <v>4.6047430830039524E-2</v>
      </c>
    </row>
    <row r="490" spans="18:20" x14ac:dyDescent="0.4">
      <c r="R490">
        <v>487</v>
      </c>
      <c r="S490">
        <f t="shared" si="36"/>
        <v>9.6055226824457607E-2</v>
      </c>
      <c r="T490">
        <f t="shared" si="37"/>
        <v>4.6055226824457604E-2</v>
      </c>
    </row>
    <row r="491" spans="18:20" x14ac:dyDescent="0.4">
      <c r="R491">
        <v>488</v>
      </c>
      <c r="S491">
        <f t="shared" si="36"/>
        <v>9.6062992125984251E-2</v>
      </c>
      <c r="T491">
        <f t="shared" si="37"/>
        <v>4.6062992125984248E-2</v>
      </c>
    </row>
    <row r="492" spans="18:20" x14ac:dyDescent="0.4">
      <c r="R492">
        <v>489</v>
      </c>
      <c r="S492">
        <f t="shared" si="36"/>
        <v>9.6070726915520641E-2</v>
      </c>
      <c r="T492">
        <f t="shared" si="37"/>
        <v>4.6070726915520638E-2</v>
      </c>
    </row>
    <row r="493" spans="18:20" x14ac:dyDescent="0.4">
      <c r="R493">
        <v>490</v>
      </c>
      <c r="S493">
        <f t="shared" si="36"/>
        <v>9.6078431372549025E-2</v>
      </c>
      <c r="T493">
        <f t="shared" si="37"/>
        <v>4.6078431372549022E-2</v>
      </c>
    </row>
    <row r="494" spans="18:20" x14ac:dyDescent="0.4">
      <c r="R494">
        <v>491</v>
      </c>
      <c r="S494">
        <f t="shared" si="36"/>
        <v>9.6086105675146777E-2</v>
      </c>
      <c r="T494">
        <f t="shared" si="37"/>
        <v>4.6086105675146774E-2</v>
      </c>
    </row>
    <row r="495" spans="18:20" x14ac:dyDescent="0.4">
      <c r="R495">
        <v>492</v>
      </c>
      <c r="S495">
        <f t="shared" si="36"/>
        <v>9.6093750000000006E-2</v>
      </c>
      <c r="T495">
        <f t="shared" si="37"/>
        <v>4.6093750000000003E-2</v>
      </c>
    </row>
    <row r="496" spans="18:20" x14ac:dyDescent="0.4">
      <c r="R496">
        <v>493</v>
      </c>
      <c r="S496">
        <f t="shared" si="36"/>
        <v>9.610136452241716E-2</v>
      </c>
      <c r="T496">
        <f t="shared" si="37"/>
        <v>4.6101364522417157E-2</v>
      </c>
    </row>
    <row r="497" spans="18:20" x14ac:dyDescent="0.4">
      <c r="R497">
        <v>494</v>
      </c>
      <c r="S497">
        <f t="shared" si="36"/>
        <v>9.6108949416342418E-2</v>
      </c>
      <c r="T497">
        <f t="shared" si="37"/>
        <v>4.6108949416342415E-2</v>
      </c>
    </row>
    <row r="498" spans="18:20" x14ac:dyDescent="0.4">
      <c r="R498">
        <v>495</v>
      </c>
      <c r="S498">
        <f t="shared" si="36"/>
        <v>9.6116504854368942E-2</v>
      </c>
      <c r="T498">
        <f t="shared" si="37"/>
        <v>4.6116504854368939E-2</v>
      </c>
    </row>
    <row r="499" spans="18:20" x14ac:dyDescent="0.4">
      <c r="R499">
        <v>496</v>
      </c>
      <c r="S499">
        <f t="shared" si="36"/>
        <v>9.6124031007751951E-2</v>
      </c>
      <c r="T499">
        <f t="shared" si="37"/>
        <v>4.6124031007751948E-2</v>
      </c>
    </row>
    <row r="500" spans="18:20" x14ac:dyDescent="0.4">
      <c r="R500">
        <v>497</v>
      </c>
      <c r="S500">
        <f t="shared" si="36"/>
        <v>9.6131528046421666E-2</v>
      </c>
      <c r="T500">
        <f t="shared" si="37"/>
        <v>4.6131528046421663E-2</v>
      </c>
    </row>
    <row r="501" spans="18:20" x14ac:dyDescent="0.4">
      <c r="R501">
        <v>498</v>
      </c>
      <c r="S501">
        <f t="shared" si="36"/>
        <v>9.6138996138996138E-2</v>
      </c>
      <c r="T501">
        <f t="shared" si="37"/>
        <v>4.6138996138996136E-2</v>
      </c>
    </row>
    <row r="502" spans="18:20" x14ac:dyDescent="0.4">
      <c r="R502">
        <v>499</v>
      </c>
      <c r="S502">
        <f t="shared" si="36"/>
        <v>9.6146435452793833E-2</v>
      </c>
      <c r="T502">
        <f t="shared" si="37"/>
        <v>4.614643545279383E-2</v>
      </c>
    </row>
    <row r="503" spans="18:20" x14ac:dyDescent="0.4">
      <c r="R503">
        <v>500</v>
      </c>
      <c r="S503">
        <f t="shared" si="36"/>
        <v>9.6153846153846159E-2</v>
      </c>
      <c r="T503">
        <f t="shared" si="37"/>
        <v>4.6153846153846156E-2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Lepš</dc:creator>
  <cp:lastModifiedBy>Jan Lepš</cp:lastModifiedBy>
  <dcterms:created xsi:type="dcterms:W3CDTF">2024-10-17T12:33:04Z</dcterms:created>
  <dcterms:modified xsi:type="dcterms:W3CDTF">2024-10-25T07:32:37Z</dcterms:modified>
</cp:coreProperties>
</file>