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<sst xmlns="http://schemas.openxmlformats.org/spreadsheetml/2006/main" count="20" uniqueCount="17">
  <si>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Cirsium</t>
  </si>
  <si>
    <t>Glechoma</t>
  </si>
  <si>
    <t>Rubus</t>
  </si>
  <si>
    <t>Urtica</t>
  </si>
  <si>
    <t>Samp1</t>
  </si>
  <si>
    <t>Samp2</t>
  </si>
  <si>
    <t>Samp3</t>
  </si>
  <si>
    <t>initial value</t>
  </si>
  <si>
    <t>WA1</t>
  </si>
  <si>
    <t>WA2</t>
  </si>
  <si>
    <t>WA3</t>
  </si>
  <si>
    <t>WA1resc.</t>
  </si>
  <si>
    <t>WA2resc.</t>
  </si>
  <si>
    <t>WA3resc.</t>
  </si>
  <si>
    <t>WA4</t>
  </si>
  <si>
    <t>WA4resc.</t>
  </si>
  <si>
    <t xml:space="preserve">WA4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</si>
</sst>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7" sqref="B7"/>
    </sheetView>
  </sheetViews>
  <sheetFormatPr defaultColWidth="9.140625" defaultRowHeight="12.75"/>
  <cols>
    <col min="1" max="1" width="11.00390625" style="0" customWidth="1"/>
  </cols>
  <sheetData>
    <row r="1" spans="1:8" ht="12.75">
      <c r="A1" s="1"/>
      <c r="B1" s="1" t="s">
        <v>4</v>
      </c>
      <c r="C1" s="1" t="s">
        <v>5</v>
      </c>
      <c r="D1" s="1" t="s">
        <v>6</v>
      </c>
      <c r="E1" t="s">
        <v>8</v>
      </c>
      <c r="F1" t="s">
        <v>9</v>
      </c>
      <c r="G1" t="s">
        <v>10</v>
      </c>
      <c r="H1" t="s">
        <v>14</v>
      </c>
    </row>
    <row r="2" spans="1:8" ht="12.75">
      <c r="A2" s="1" t="s">
        <v>0</v>
      </c>
      <c r="B2" s="1">
        <v>0</v>
      </c>
      <c r="C2" s="1">
        <v>0</v>
      </c>
      <c r="D2" s="1">
        <v>3</v>
      </c>
      <c r="E2" s="3">
        <f>(($B2*$B$6+$C2*$C$6+$D2*$D$6)/($B2+$C2+$D2))</f>
        <v>10</v>
      </c>
      <c r="F2" s="3">
        <f>(($B2*$B$8+$C2*$C$8+$D2*$D$8)/($B2+$C2+$D2))</f>
        <v>10</v>
      </c>
      <c r="G2" s="3">
        <f>(($B2*$B$10+$C2*$C$10+$D2*$D$10)/($B2+$C2+$D2))</f>
        <v>10</v>
      </c>
      <c r="H2" s="3">
        <f>(($B2*$B$12+$C2*$C$12+$D2*$D$12)/($B2+$C2+$D2))</f>
        <v>10</v>
      </c>
    </row>
    <row r="3" spans="1:8" ht="12.75">
      <c r="A3" s="1" t="s">
        <v>1</v>
      </c>
      <c r="B3" s="1">
        <v>5</v>
      </c>
      <c r="C3" s="1">
        <v>2</v>
      </c>
      <c r="D3" s="1">
        <v>1</v>
      </c>
      <c r="E3" s="3">
        <f aca="true" t="shared" si="0" ref="E3:F5">(($B3*$B$6+$C3*$C$6+$D3*$D$6)/($B3+$C3+$D3))</f>
        <v>2.5</v>
      </c>
      <c r="F3" s="3">
        <f aca="true" t="shared" si="1" ref="F3:G5">(($B3*$B$8+$C3*$C$8+$D3*$D$8)/($B3+$C3+$D3))</f>
        <v>1.36865312667023</v>
      </c>
      <c r="G3" s="3">
        <f>(($B3*$B$10+$C3*$C$10+$D3*$D$10)/($B3+$C3+$D3))</f>
        <v>1.3125222708695172</v>
      </c>
      <c r="H3" s="3">
        <f>(($B3*$B$12+$C3*$C$12+$D3*$D$12)/($B3+$C3+$D3))</f>
        <v>1.3099664288453414</v>
      </c>
    </row>
    <row r="4" spans="1:8" ht="12.75">
      <c r="A4" s="1" t="s">
        <v>2</v>
      </c>
      <c r="B4" s="1">
        <v>6</v>
      </c>
      <c r="C4" s="1">
        <v>2</v>
      </c>
      <c r="D4" s="1">
        <v>0</v>
      </c>
      <c r="E4" s="3">
        <f t="shared" si="0"/>
        <v>1.25</v>
      </c>
      <c r="F4" s="3">
        <f t="shared" si="1"/>
        <v>0.11865312667022987</v>
      </c>
      <c r="G4" s="3">
        <f>(($B4*$B$10+$C4*$C$10+$D4*$D$10)/($B4+$C4+$D4))</f>
        <v>0.06252227086951713</v>
      </c>
      <c r="H4" s="3">
        <f>(($B4*$B$12+$C4*$C$12+$D4*$D$12)/($B4+$C4+$D4))</f>
        <v>0.0599664288453415</v>
      </c>
    </row>
    <row r="5" spans="1:8" ht="12.75">
      <c r="A5" s="1" t="s">
        <v>3</v>
      </c>
      <c r="B5" s="1">
        <v>8</v>
      </c>
      <c r="C5" s="1">
        <v>1</v>
      </c>
      <c r="D5" s="1">
        <v>0</v>
      </c>
      <c r="E5" s="3">
        <f t="shared" si="0"/>
        <v>0.5555555555555556</v>
      </c>
      <c r="F5" s="3">
        <f t="shared" si="1"/>
        <v>0.05273472296454661</v>
      </c>
      <c r="G5" s="3">
        <f>(($B5*$B$10+$C5*$C$10+$D5*$D$10)/($B5+$C5+$D5))</f>
        <v>0.027787675942007612</v>
      </c>
      <c r="H5" s="3">
        <f>(($B5*$B$12+$C5*$C$12+$D5*$D$12)/($B5+$C5+$D5))</f>
        <v>0.02665174615348511</v>
      </c>
    </row>
    <row r="6" spans="1:4" ht="12.75">
      <c r="A6" s="2" t="s">
        <v>7</v>
      </c>
      <c r="B6" s="2">
        <v>0</v>
      </c>
      <c r="C6" s="2">
        <v>5</v>
      </c>
      <c r="D6" s="2">
        <v>10</v>
      </c>
    </row>
    <row r="7" spans="1:4" ht="12.75">
      <c r="A7" t="s">
        <v>8</v>
      </c>
      <c r="B7" s="3">
        <f>((B$2*$E$2+B$3*$E$3+B$4*$E$4+B$5*$E$5)/(B$2+B$3+B$4+B$5))</f>
        <v>1.286549707602339</v>
      </c>
      <c r="C7" s="3">
        <f>((C$2*$E$2+C$3*$E$3+C$4*$E$4+C$5*$E$5)/(C$2+C$3+C$4+C$5))</f>
        <v>1.6111111111111112</v>
      </c>
      <c r="D7" s="3">
        <f>((D$2*$E$2+D$3*$E$3+D$4*$E$4+D$5*$E$5)/(D$2+D$3+D$4+D$5))</f>
        <v>8.125</v>
      </c>
    </row>
    <row r="8" spans="1:4" ht="12.75">
      <c r="A8" t="s">
        <v>11</v>
      </c>
      <c r="B8" s="3">
        <f>(B7-MIN($B7,$C7,$D7))*(10/(MAX($B7,$C7,$D7)-MIN($B7,$C7,$D7)))</f>
        <v>0</v>
      </c>
      <c r="C8" s="3">
        <f>(C7-MIN($B7,$C7,$D7))*(10/(MAX($B7,$C7,$D7)-MIN($B7,$C7,$D7)))</f>
        <v>0.4746125066809195</v>
      </c>
      <c r="D8" s="3">
        <f>(D7-MIN($B7,$C7,$D7))*(10/(MAX($B7,$C7,$D7)-MIN($B7,$C7,$D7)))</f>
        <v>10</v>
      </c>
    </row>
    <row r="9" spans="1:4" ht="12.75">
      <c r="A9" t="s">
        <v>9</v>
      </c>
      <c r="B9" s="3">
        <f>((B$2*$F$2+B$3*$F$3+B$4*$F$4+B$5*$F$5)/(B$2+B$3+B$4+B$5))</f>
        <v>0.41984537774152114</v>
      </c>
      <c r="C9" s="3">
        <f>((C$2*$F$2+C$3*$F$3+C$4*$F$4+C$5*$F$5)/(C$2+C$3+C$4+C$5))</f>
        <v>0.6054694459290932</v>
      </c>
      <c r="D9" s="3">
        <f>((D$2*$F$2+D$3*$F$3+D$4*$F$4+D$5*$F$5)/(D$2+D$3+D$4+D$5))</f>
        <v>7.842163281667558</v>
      </c>
    </row>
    <row r="10" spans="1:4" ht="12.75">
      <c r="A10" t="s">
        <v>12</v>
      </c>
      <c r="B10" s="3">
        <f>(B9-MIN($B9,$C9,$D9))*(10/(MAX($B9,$C9,$D9)-MIN($B9,$C9,$D9)))</f>
        <v>0</v>
      </c>
      <c r="C10" s="3">
        <f>(C9-MIN($B9,$C9,$D9))*(10/(MAX($B9,$C9,$D9)-MIN($B9,$C9,$D9)))</f>
        <v>0.2500890834780685</v>
      </c>
      <c r="D10" s="3">
        <f>(D9-MIN($B9,$C9,$D9))*(10/(MAX($B9,$C9,$D9)-MIN($B9,$C9,$D9)))</f>
        <v>10</v>
      </c>
    </row>
    <row r="11" spans="1:4" ht="12.75">
      <c r="A11" t="s">
        <v>10</v>
      </c>
      <c r="B11" s="3">
        <f>((B$2*$G$2+B$3*$G$3+B$4*$G$4+B$5*$G$5)/(B$2+B$3+B$4+B$5))</f>
        <v>0.37684454668951317</v>
      </c>
      <c r="C11" s="3">
        <f>((C$2*$G$2+C$3*$G$3+C$4*$G$4+C$5*$G$5)/(C$2+C$3+C$4+C$5))</f>
        <v>0.5555753518840153</v>
      </c>
      <c r="D11" s="3">
        <f>((D$2*$G$2+D$3*$G$3+D$4*$G$4+D$5*$G$5)/(D$2+D$3+D$4+D$5))</f>
        <v>7.82813056771738</v>
      </c>
    </row>
    <row r="12" spans="1:4" ht="12.75">
      <c r="A12" t="s">
        <v>13</v>
      </c>
      <c r="B12" s="3">
        <f>(B11-MIN($B11,$C11,$D11))*(10/(MAX($B11,$C11,$D11)-MIN($B11,$C11,$D11)))</f>
        <v>0</v>
      </c>
      <c r="C12" s="3">
        <f>(C11-MIN($B11,$C11,$D11))*(10/(MAX($B11,$C11,$D11)-MIN($B11,$C11,$D11)))</f>
        <v>0.239865715381366</v>
      </c>
      <c r="D12" s="3">
        <f>(D11-MIN($B11,$C11,$D11))*(10/(MAX($B11,$C11,$D11)-MIN($B11,$C11,$D11)))</f>
        <v>10</v>
      </c>
    </row>
    <row r="13" spans="1:4" ht="12.75">
      <c r="A13" t="s">
        <v>16</v>
      </c>
      <c r="B13" s="3">
        <f>((B$2*$H$2+B$3*$H$3+B$4*$H$4+B$5*$H$5)/(B$2+B$3+B$4+B$5))</f>
        <v>0.3748865624487704</v>
      </c>
      <c r="C13" s="3">
        <f>((C$2*$H$2+C$3*$H$3+C$4*$H$4+C$5*$H$5)/(C$2+C$3+C$4+C$5))</f>
        <v>0.5533034923069702</v>
      </c>
      <c r="D13" s="3">
        <f>((D$2*$H$2+D$3*$H$3+D$4*$H$4+D$5*$H$5)/(D$2+D$3+D$4+D$5))</f>
        <v>7.827491607211336</v>
      </c>
    </row>
    <row r="14" spans="1:4" ht="12.75">
      <c r="A14" t="s">
        <v>15</v>
      </c>
      <c r="B14" s="3">
        <f>(B13-MIN($B13,$C13,$D13))*(10/(MAX($B13,$C13,$D13)-MIN($B13,$C13,$D13)))</f>
        <v>0</v>
      </c>
      <c r="C14" s="3">
        <f>(C13-MIN($B13,$C13,$D13))*(10/(MAX($B13,$C13,$D13)-MIN($B13,$C13,$D13)))</f>
        <v>0.23940210005303456</v>
      </c>
      <c r="D14" s="3">
        <f>(D13-MIN($B13,$C13,$D13))*(10/(MAX($B13,$C13,$D13)-MIN($B13,$C13,$D13)))</f>
        <v>10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CLUE</dc:creator>
  <cp:keywords/>
  <dc:description/>
  <cp:lastModifiedBy>CLUE</cp:lastModifiedBy>
  <dcterms:created xsi:type="dcterms:W3CDTF">2000-01-09T09:58:07Z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