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pa\Documents\VYUKA\POPULEKOL\PopEcolEng2021\"/>
    </mc:Choice>
  </mc:AlternateContent>
  <bookViews>
    <workbookView xWindow="0" yWindow="0" windowWidth="21943" windowHeight="8631" activeTab="1"/>
  </bookViews>
  <sheets>
    <sheet name="SIR" sheetId="1" r:id="rId1"/>
    <sheet name="with mortality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3" i="2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9" i="1"/>
  <c r="D2" i="2" l="1"/>
  <c r="C2" i="2" l="1"/>
  <c r="E3" i="2" s="1"/>
  <c r="G2" i="1" l="1"/>
  <c r="I2" i="2" s="1"/>
  <c r="F2" i="1"/>
  <c r="H2" i="2" s="1"/>
  <c r="K2" i="2" l="1"/>
  <c r="I2" i="1"/>
  <c r="B2" i="1"/>
  <c r="C3" i="1" s="1"/>
  <c r="B2" i="2" l="1"/>
  <c r="C3" i="2" s="1"/>
  <c r="B3" i="1"/>
  <c r="B4" i="1" s="1"/>
  <c r="E4" i="2" l="1"/>
  <c r="D3" i="1"/>
  <c r="B3" i="2"/>
  <c r="C4" i="1"/>
  <c r="C5" i="1" s="1"/>
  <c r="B4" i="2" l="1"/>
  <c r="D4" i="2" s="1"/>
  <c r="D3" i="2"/>
  <c r="C4" i="2"/>
  <c r="D4" i="1"/>
  <c r="B5" i="1"/>
  <c r="B5" i="2" l="1"/>
  <c r="D5" i="2" s="1"/>
  <c r="C5" i="2"/>
  <c r="E5" i="2"/>
  <c r="D5" i="1"/>
  <c r="B6" i="1"/>
  <c r="C6" i="1"/>
  <c r="B6" i="2" l="1"/>
  <c r="E6" i="2"/>
  <c r="C6" i="2"/>
  <c r="C7" i="1"/>
  <c r="D6" i="1"/>
  <c r="B7" i="1"/>
  <c r="E7" i="2" l="1"/>
  <c r="E8" i="2" s="1"/>
  <c r="C7" i="2"/>
  <c r="B7" i="2"/>
  <c r="D6" i="2"/>
  <c r="D7" i="1"/>
  <c r="B8" i="1"/>
  <c r="C8" i="1"/>
  <c r="D7" i="2" l="1"/>
  <c r="B8" i="2"/>
  <c r="C8" i="2"/>
  <c r="C9" i="2" s="1"/>
  <c r="E9" i="2"/>
  <c r="C9" i="1"/>
  <c r="B9" i="1"/>
  <c r="D8" i="1"/>
  <c r="E10" i="2" l="1"/>
  <c r="D8" i="2"/>
  <c r="B9" i="2"/>
  <c r="B10" i="1"/>
  <c r="D9" i="1"/>
  <c r="C10" i="1"/>
  <c r="D9" i="2" l="1"/>
  <c r="B10" i="2"/>
  <c r="C10" i="2"/>
  <c r="C11" i="2" s="1"/>
  <c r="C11" i="1"/>
  <c r="B11" i="1"/>
  <c r="D10" i="1"/>
  <c r="E11" i="2" l="1"/>
  <c r="E12" i="2" s="1"/>
  <c r="B11" i="2"/>
  <c r="D10" i="2"/>
  <c r="B12" i="1"/>
  <c r="D11" i="1"/>
  <c r="C12" i="1"/>
  <c r="B12" i="2" l="1"/>
  <c r="D11" i="2"/>
  <c r="C12" i="2"/>
  <c r="C13" i="1"/>
  <c r="B13" i="1"/>
  <c r="D12" i="1"/>
  <c r="C13" i="2" l="1"/>
  <c r="C14" i="2" s="1"/>
  <c r="E13" i="2"/>
  <c r="B13" i="2"/>
  <c r="D12" i="2"/>
  <c r="B14" i="1"/>
  <c r="D13" i="1"/>
  <c r="C14" i="1"/>
  <c r="C15" i="1" s="1"/>
  <c r="D13" i="2" l="1"/>
  <c r="B14" i="2"/>
  <c r="E14" i="2"/>
  <c r="E15" i="2" s="1"/>
  <c r="C15" i="2"/>
  <c r="D14" i="1"/>
  <c r="B15" i="1"/>
  <c r="E16" i="2" l="1"/>
  <c r="B15" i="2"/>
  <c r="D14" i="2"/>
  <c r="B16" i="1"/>
  <c r="D15" i="1"/>
  <c r="C16" i="1"/>
  <c r="C17" i="1" s="1"/>
  <c r="B16" i="2" l="1"/>
  <c r="D15" i="2"/>
  <c r="C16" i="2"/>
  <c r="B17" i="1"/>
  <c r="D16" i="1"/>
  <c r="D16" i="2" l="1"/>
  <c r="B17" i="2"/>
  <c r="C17" i="2"/>
  <c r="C18" i="2" s="1"/>
  <c r="E17" i="2"/>
  <c r="E18" i="2" s="1"/>
  <c r="E19" i="2" s="1"/>
  <c r="B18" i="1"/>
  <c r="D17" i="1"/>
  <c r="C18" i="1"/>
  <c r="C19" i="1" s="1"/>
  <c r="D17" i="2" l="1"/>
  <c r="B18" i="2"/>
  <c r="D18" i="1"/>
  <c r="B19" i="1"/>
  <c r="B19" i="2" l="1"/>
  <c r="D18" i="2"/>
  <c r="C19" i="2"/>
  <c r="D19" i="1"/>
  <c r="B20" i="1"/>
  <c r="C20" i="1"/>
  <c r="C21" i="1" s="1"/>
  <c r="C20" i="2" l="1"/>
  <c r="E20" i="2"/>
  <c r="E21" i="2" s="1"/>
  <c r="D19" i="2"/>
  <c r="B20" i="2"/>
  <c r="D20" i="1"/>
  <c r="B21" i="1"/>
  <c r="C22" i="1" s="1"/>
  <c r="D20" i="2" l="1"/>
  <c r="B21" i="2"/>
  <c r="C21" i="2"/>
  <c r="C22" i="2" s="1"/>
  <c r="B22" i="1"/>
  <c r="D21" i="1"/>
  <c r="D21" i="2" l="1"/>
  <c r="B22" i="2"/>
  <c r="E22" i="2"/>
  <c r="E23" i="2" s="1"/>
  <c r="B23" i="1"/>
  <c r="D22" i="1"/>
  <c r="C23" i="1"/>
  <c r="C24" i="1" s="1"/>
  <c r="B23" i="2" l="1"/>
  <c r="D22" i="2"/>
  <c r="C23" i="2"/>
  <c r="C24" i="2" s="1"/>
  <c r="B24" i="1"/>
  <c r="D23" i="1"/>
  <c r="B24" i="2" l="1"/>
  <c r="D23" i="2"/>
  <c r="E24" i="2"/>
  <c r="E25" i="2" s="1"/>
  <c r="B25" i="1"/>
  <c r="D24" i="1"/>
  <c r="C25" i="1"/>
  <c r="C26" i="1" s="1"/>
  <c r="D24" i="2" l="1"/>
  <c r="B25" i="2"/>
  <c r="C25" i="2"/>
  <c r="C26" i="2" s="1"/>
  <c r="B26" i="1"/>
  <c r="D25" i="1"/>
  <c r="D25" i="2" l="1"/>
  <c r="B26" i="2"/>
  <c r="E26" i="2"/>
  <c r="E27" i="2" s="1"/>
  <c r="D26" i="1"/>
  <c r="B27" i="1"/>
  <c r="C27" i="1"/>
  <c r="D26" i="2" l="1"/>
  <c r="B27" i="2"/>
  <c r="C27" i="2"/>
  <c r="C28" i="2" s="1"/>
  <c r="C28" i="1"/>
  <c r="B28" i="1"/>
  <c r="D27" i="1"/>
  <c r="B28" i="2" l="1"/>
  <c r="D27" i="2"/>
  <c r="C29" i="2"/>
  <c r="E28" i="2"/>
  <c r="E29" i="2" s="1"/>
  <c r="E30" i="2" s="1"/>
  <c r="B29" i="1"/>
  <c r="C29" i="1"/>
  <c r="C30" i="1" s="1"/>
  <c r="D28" i="1"/>
  <c r="D28" i="2" l="1"/>
  <c r="B29" i="2"/>
  <c r="B30" i="1"/>
  <c r="D29" i="1"/>
  <c r="D29" i="2" l="1"/>
  <c r="B30" i="2"/>
  <c r="C30" i="2"/>
  <c r="B31" i="1"/>
  <c r="C31" i="1"/>
  <c r="C32" i="1" s="1"/>
  <c r="D30" i="1"/>
  <c r="C31" i="2" l="1"/>
  <c r="E31" i="2"/>
  <c r="E32" i="2" s="1"/>
  <c r="B31" i="2"/>
  <c r="D30" i="2"/>
  <c r="B32" i="1"/>
  <c r="D31" i="1"/>
  <c r="B32" i="2" l="1"/>
  <c r="D31" i="2"/>
  <c r="C32" i="2"/>
  <c r="C33" i="2" s="1"/>
  <c r="C33" i="1"/>
  <c r="B33" i="1"/>
  <c r="D32" i="1"/>
  <c r="E33" i="2" l="1"/>
  <c r="E34" i="2" s="1"/>
  <c r="D32" i="2"/>
  <c r="B33" i="2"/>
  <c r="C34" i="1"/>
  <c r="B34" i="1"/>
  <c r="D33" i="1"/>
  <c r="D33" i="2" l="1"/>
  <c r="B34" i="2"/>
  <c r="C34" i="2"/>
  <c r="C35" i="2" s="1"/>
  <c r="D34" i="1"/>
  <c r="B35" i="1"/>
  <c r="C35" i="1"/>
  <c r="E35" i="2" l="1"/>
  <c r="E36" i="2" s="1"/>
  <c r="B35" i="2"/>
  <c r="D34" i="2"/>
  <c r="C36" i="1"/>
  <c r="B36" i="1"/>
  <c r="D35" i="1"/>
  <c r="B36" i="2" l="1"/>
  <c r="D35" i="2"/>
  <c r="C36" i="2"/>
  <c r="C37" i="2" s="1"/>
  <c r="B37" i="1"/>
  <c r="D36" i="1"/>
  <c r="C37" i="1"/>
  <c r="E37" i="2" l="1"/>
  <c r="E38" i="2" s="1"/>
  <c r="D36" i="2"/>
  <c r="B37" i="2"/>
  <c r="C38" i="1"/>
  <c r="D37" i="1"/>
  <c r="B38" i="1"/>
  <c r="D37" i="2" l="1"/>
  <c r="B38" i="2"/>
  <c r="C38" i="2"/>
  <c r="C39" i="2" s="1"/>
  <c r="B39" i="1"/>
  <c r="D38" i="1"/>
  <c r="C39" i="1"/>
  <c r="C40" i="1" s="1"/>
  <c r="B39" i="2" l="1"/>
  <c r="D38" i="2"/>
  <c r="C40" i="2"/>
  <c r="E39" i="2"/>
  <c r="E40" i="2" s="1"/>
  <c r="E41" i="2" s="1"/>
  <c r="D39" i="1"/>
  <c r="B40" i="1"/>
  <c r="B40" i="2" l="1"/>
  <c r="D39" i="2"/>
  <c r="B41" i="1"/>
  <c r="D40" i="1"/>
  <c r="C41" i="1"/>
  <c r="C42" i="1" s="1"/>
  <c r="D40" i="2" l="1"/>
  <c r="B41" i="2"/>
  <c r="C41" i="2"/>
  <c r="B42" i="1"/>
  <c r="D41" i="1"/>
  <c r="D41" i="2" l="1"/>
  <c r="B42" i="2"/>
  <c r="C42" i="2"/>
  <c r="C43" i="2" s="1"/>
  <c r="E42" i="2"/>
  <c r="E43" i="2" s="1"/>
  <c r="E44" i="2" s="1"/>
  <c r="C43" i="1"/>
  <c r="B43" i="1"/>
  <c r="D42" i="1"/>
  <c r="B43" i="2" l="1"/>
  <c r="D42" i="2"/>
  <c r="D43" i="1"/>
  <c r="B44" i="1"/>
  <c r="C44" i="1"/>
  <c r="B44" i="2" l="1"/>
  <c r="D43" i="2"/>
  <c r="C44" i="2"/>
  <c r="C45" i="1"/>
  <c r="D44" i="1"/>
  <c r="B45" i="1"/>
  <c r="C45" i="2" l="1"/>
  <c r="E45" i="2"/>
  <c r="E46" i="2" s="1"/>
  <c r="D44" i="2"/>
  <c r="B45" i="2"/>
  <c r="B46" i="1"/>
  <c r="D45" i="1"/>
  <c r="C46" i="1"/>
  <c r="C47" i="1" s="1"/>
  <c r="D45" i="2" l="1"/>
  <c r="B46" i="2"/>
  <c r="C46" i="2"/>
  <c r="C47" i="2" s="1"/>
  <c r="B47" i="1"/>
  <c r="D46" i="1"/>
  <c r="E47" i="2" l="1"/>
  <c r="E48" i="2" s="1"/>
  <c r="B47" i="2"/>
  <c r="D46" i="2"/>
  <c r="D47" i="1"/>
  <c r="B48" i="1"/>
  <c r="C48" i="1"/>
  <c r="C49" i="1" s="1"/>
  <c r="B48" i="2" l="1"/>
  <c r="D47" i="2"/>
  <c r="C48" i="2"/>
  <c r="C49" i="2" s="1"/>
  <c r="B49" i="1"/>
  <c r="D48" i="1"/>
  <c r="B49" i="2" l="1"/>
  <c r="D48" i="2"/>
  <c r="E49" i="2"/>
  <c r="E50" i="2" s="1"/>
  <c r="C50" i="1"/>
  <c r="B50" i="1"/>
  <c r="D49" i="1"/>
  <c r="D49" i="2" l="1"/>
  <c r="B50" i="2"/>
  <c r="C50" i="2"/>
  <c r="C51" i="2" s="1"/>
  <c r="D50" i="1"/>
  <c r="B51" i="1"/>
  <c r="C51" i="1"/>
  <c r="B51" i="2" l="1"/>
  <c r="D50" i="2"/>
  <c r="E51" i="2"/>
  <c r="E52" i="2" s="1"/>
  <c r="C52" i="1"/>
  <c r="B52" i="1"/>
  <c r="D51" i="1"/>
  <c r="B52" i="2" l="1"/>
  <c r="D51" i="2"/>
  <c r="C52" i="2"/>
  <c r="C53" i="2" s="1"/>
  <c r="C53" i="1"/>
  <c r="B53" i="1"/>
  <c r="D52" i="1"/>
  <c r="D52" i="2" l="1"/>
  <c r="B53" i="2"/>
  <c r="E53" i="2"/>
  <c r="E54" i="2" s="1"/>
  <c r="B54" i="1"/>
  <c r="D53" i="1"/>
  <c r="C54" i="1"/>
  <c r="C55" i="1" s="1"/>
  <c r="D53" i="2" l="1"/>
  <c r="B54" i="2"/>
  <c r="C54" i="2"/>
  <c r="C55" i="2" s="1"/>
  <c r="B55" i="1"/>
  <c r="D54" i="1"/>
  <c r="B55" i="2" l="1"/>
  <c r="D54" i="2"/>
  <c r="E55" i="2"/>
  <c r="E56" i="2" s="1"/>
  <c r="D55" i="1"/>
  <c r="B56" i="1"/>
  <c r="C56" i="1"/>
  <c r="B56" i="2" l="1"/>
  <c r="D55" i="2"/>
  <c r="C56" i="2"/>
  <c r="C57" i="2" s="1"/>
  <c r="C57" i="1"/>
  <c r="D56" i="1"/>
  <c r="B57" i="1"/>
  <c r="D56" i="2" l="1"/>
  <c r="B57" i="2"/>
  <c r="E57" i="2"/>
  <c r="E58" i="2" s="1"/>
  <c r="D57" i="1"/>
  <c r="B58" i="1"/>
  <c r="C58" i="1"/>
  <c r="D57" i="2" l="1"/>
  <c r="B58" i="2"/>
  <c r="C58" i="2"/>
  <c r="C59" i="2" s="1"/>
  <c r="C59" i="1"/>
  <c r="D58" i="1"/>
  <c r="B59" i="1"/>
  <c r="B59" i="2" l="1"/>
  <c r="D58" i="2"/>
  <c r="E59" i="2"/>
  <c r="E60" i="2" s="1"/>
  <c r="B60" i="1"/>
  <c r="D59" i="1"/>
  <c r="C60" i="1"/>
  <c r="B60" i="2" l="1"/>
  <c r="D59" i="2"/>
  <c r="C60" i="2"/>
  <c r="C61" i="2" s="1"/>
  <c r="C61" i="1"/>
  <c r="D60" i="1"/>
  <c r="B61" i="1"/>
  <c r="D60" i="2" l="1"/>
  <c r="B61" i="2"/>
  <c r="E61" i="2"/>
  <c r="E62" i="2" s="1"/>
  <c r="C62" i="1"/>
  <c r="B62" i="1"/>
  <c r="D61" i="1"/>
  <c r="E63" i="2" l="1"/>
  <c r="E64" i="2" s="1"/>
  <c r="D61" i="2"/>
  <c r="B62" i="2"/>
  <c r="C62" i="2"/>
  <c r="C63" i="2" s="1"/>
  <c r="D62" i="1"/>
  <c r="B63" i="1"/>
  <c r="C63" i="1"/>
  <c r="C64" i="1" s="1"/>
  <c r="B63" i="2" l="1"/>
  <c r="D62" i="2"/>
  <c r="D63" i="1"/>
  <c r="B64" i="1"/>
  <c r="B64" i="2" l="1"/>
  <c r="D63" i="2"/>
  <c r="C64" i="2"/>
  <c r="B65" i="1"/>
  <c r="D64" i="1"/>
  <c r="C65" i="1"/>
  <c r="C66" i="1" s="1"/>
  <c r="C65" i="2" l="1"/>
  <c r="E65" i="2"/>
  <c r="E66" i="2" s="1"/>
  <c r="D64" i="2"/>
  <c r="B65" i="2"/>
  <c r="B66" i="1"/>
  <c r="D65" i="1"/>
  <c r="D65" i="2" l="1"/>
  <c r="B66" i="2"/>
  <c r="C66" i="2"/>
  <c r="C67" i="2" s="1"/>
  <c r="C67" i="1"/>
  <c r="B67" i="1"/>
  <c r="D66" i="1"/>
  <c r="B67" i="2" l="1"/>
  <c r="D66" i="2"/>
  <c r="E67" i="2"/>
  <c r="E68" i="2" s="1"/>
  <c r="D67" i="1"/>
  <c r="B68" i="1"/>
  <c r="C68" i="1"/>
  <c r="B68" i="2" l="1"/>
  <c r="D67" i="2"/>
  <c r="C68" i="2"/>
  <c r="C69" i="2" s="1"/>
  <c r="C69" i="1"/>
  <c r="B69" i="1"/>
  <c r="D68" i="1"/>
  <c r="D68" i="2" l="1"/>
  <c r="B69" i="2"/>
  <c r="E69" i="2"/>
  <c r="E70" i="2" s="1"/>
  <c r="B70" i="1"/>
  <c r="D69" i="1"/>
  <c r="C70" i="1"/>
  <c r="B70" i="2" l="1"/>
  <c r="D69" i="2"/>
  <c r="C70" i="2"/>
  <c r="C71" i="2" s="1"/>
  <c r="C71" i="1"/>
  <c r="D70" i="1"/>
  <c r="B71" i="1"/>
  <c r="E71" i="2" l="1"/>
  <c r="E72" i="2" s="1"/>
  <c r="B71" i="2"/>
  <c r="D70" i="2"/>
  <c r="D71" i="1"/>
  <c r="B72" i="1"/>
  <c r="C72" i="1"/>
  <c r="C73" i="1" s="1"/>
  <c r="D71" i="2" l="1"/>
  <c r="B72" i="2"/>
  <c r="C72" i="2"/>
  <c r="C73" i="2" s="1"/>
  <c r="D72" i="1"/>
  <c r="B73" i="1"/>
  <c r="E73" i="2" l="1"/>
  <c r="E74" i="2" s="1"/>
  <c r="D72" i="2"/>
  <c r="B73" i="2"/>
  <c r="C74" i="2"/>
  <c r="B74" i="1"/>
  <c r="D73" i="1"/>
  <c r="C74" i="1"/>
  <c r="D73" i="2" l="1"/>
  <c r="B74" i="2"/>
  <c r="E75" i="2"/>
  <c r="C75" i="1"/>
  <c r="D74" i="1"/>
  <c r="B75" i="1"/>
  <c r="B75" i="2" l="1"/>
  <c r="D74" i="2"/>
  <c r="C75" i="2"/>
  <c r="C76" i="2" s="1"/>
  <c r="B76" i="1"/>
  <c r="D75" i="1"/>
  <c r="C76" i="1"/>
  <c r="B76" i="2" l="1"/>
  <c r="D75" i="2"/>
  <c r="E76" i="2"/>
  <c r="E77" i="2" s="1"/>
  <c r="C77" i="1"/>
  <c r="D76" i="1"/>
  <c r="B77" i="1"/>
  <c r="D76" i="2" l="1"/>
  <c r="B77" i="2"/>
  <c r="C77" i="2"/>
  <c r="C78" i="2" s="1"/>
  <c r="D77" i="1"/>
  <c r="B78" i="1"/>
  <c r="C78" i="1"/>
  <c r="D77" i="2" l="1"/>
  <c r="B78" i="2"/>
  <c r="E78" i="2"/>
  <c r="E79" i="2" s="1"/>
  <c r="C79" i="1"/>
  <c r="B79" i="1"/>
  <c r="D78" i="1"/>
  <c r="B79" i="2" l="1"/>
  <c r="D78" i="2"/>
  <c r="C79" i="2"/>
  <c r="C80" i="2" s="1"/>
  <c r="B80" i="1"/>
  <c r="D79" i="1"/>
  <c r="C80" i="1"/>
  <c r="B80" i="2" l="1"/>
  <c r="D79" i="2"/>
  <c r="E80" i="2"/>
  <c r="E81" i="2" s="1"/>
  <c r="C81" i="1"/>
  <c r="B81" i="1"/>
  <c r="D80" i="1"/>
  <c r="D80" i="2" l="1"/>
  <c r="B81" i="2"/>
  <c r="C81" i="2"/>
  <c r="C82" i="2" s="1"/>
  <c r="D81" i="1"/>
  <c r="B82" i="1"/>
  <c r="C82" i="1"/>
  <c r="D81" i="2" l="1"/>
  <c r="B82" i="2"/>
  <c r="E82" i="2"/>
  <c r="E83" i="2" s="1"/>
  <c r="C83" i="1"/>
  <c r="D82" i="1"/>
  <c r="B83" i="1"/>
  <c r="B83" i="2" l="1"/>
  <c r="D82" i="2"/>
  <c r="C83" i="2"/>
  <c r="C84" i="2" s="1"/>
  <c r="D83" i="1"/>
  <c r="B84" i="1"/>
  <c r="C84" i="1"/>
  <c r="B84" i="2" l="1"/>
  <c r="D83" i="2"/>
  <c r="C85" i="2"/>
  <c r="E84" i="2"/>
  <c r="E85" i="2" s="1"/>
  <c r="E86" i="2" s="1"/>
  <c r="C85" i="1"/>
  <c r="D84" i="1"/>
  <c r="B85" i="1"/>
  <c r="D84" i="2" l="1"/>
  <c r="B85" i="2"/>
  <c r="B86" i="1"/>
  <c r="D85" i="1"/>
  <c r="C86" i="1"/>
  <c r="D85" i="2" l="1"/>
  <c r="B86" i="2"/>
  <c r="C86" i="2"/>
  <c r="C87" i="1"/>
  <c r="D86" i="1"/>
  <c r="B87" i="1"/>
  <c r="C87" i="2" l="1"/>
  <c r="E87" i="2"/>
  <c r="E88" i="2" s="1"/>
  <c r="B87" i="2"/>
  <c r="D86" i="2"/>
  <c r="D87" i="1"/>
  <c r="B88" i="1"/>
  <c r="C88" i="1"/>
  <c r="B88" i="2" l="1"/>
  <c r="D87" i="2"/>
  <c r="C88" i="2"/>
  <c r="C89" i="2" s="1"/>
  <c r="C89" i="1"/>
  <c r="D88" i="1"/>
  <c r="B89" i="1"/>
  <c r="E89" i="2" l="1"/>
  <c r="E90" i="2" s="1"/>
  <c r="D88" i="2"/>
  <c r="B89" i="2"/>
  <c r="B90" i="1"/>
  <c r="D89" i="1"/>
  <c r="C90" i="1"/>
  <c r="D89" i="2" l="1"/>
  <c r="B90" i="2"/>
  <c r="C90" i="2"/>
  <c r="C91" i="2" s="1"/>
  <c r="C91" i="1"/>
  <c r="B91" i="1"/>
  <c r="D90" i="1"/>
  <c r="B91" i="2" l="1"/>
  <c r="D90" i="2"/>
  <c r="E91" i="2"/>
  <c r="E92" i="2" s="1"/>
  <c r="B92" i="1"/>
  <c r="D91" i="1"/>
  <c r="C92" i="1"/>
  <c r="B92" i="2" l="1"/>
  <c r="D91" i="2"/>
  <c r="C92" i="2"/>
  <c r="C93" i="2" s="1"/>
  <c r="C93" i="1"/>
  <c r="B93" i="1"/>
  <c r="D92" i="1"/>
  <c r="E93" i="2" l="1"/>
  <c r="E94" i="2" s="1"/>
  <c r="B93" i="2"/>
  <c r="D92" i="2"/>
  <c r="D93" i="1"/>
  <c r="B94" i="1"/>
  <c r="C94" i="1"/>
  <c r="D93" i="2" l="1"/>
  <c r="B94" i="2"/>
  <c r="C94" i="2"/>
  <c r="C95" i="2" s="1"/>
  <c r="C95" i="1"/>
  <c r="B95" i="1"/>
  <c r="D94" i="1"/>
  <c r="E95" i="2" l="1"/>
  <c r="E96" i="2" s="1"/>
  <c r="B95" i="2"/>
  <c r="D94" i="2"/>
  <c r="B96" i="1"/>
  <c r="D95" i="1"/>
  <c r="C96" i="1"/>
  <c r="B96" i="2" l="1"/>
  <c r="D95" i="2"/>
  <c r="C96" i="2"/>
  <c r="C97" i="2" s="1"/>
  <c r="C97" i="1"/>
  <c r="B97" i="1"/>
  <c r="D96" i="1"/>
  <c r="D96" i="2" l="1"/>
  <c r="B97" i="2"/>
  <c r="C98" i="2"/>
  <c r="E97" i="2"/>
  <c r="E98" i="2" s="1"/>
  <c r="E99" i="2" s="1"/>
  <c r="B98" i="1"/>
  <c r="D97" i="1"/>
  <c r="C98" i="1"/>
  <c r="E100" i="2" l="1"/>
  <c r="B98" i="2"/>
  <c r="D97" i="2"/>
  <c r="C99" i="2"/>
  <c r="C99" i="1"/>
  <c r="D98" i="1"/>
  <c r="B99" i="1"/>
  <c r="B99" i="2" l="1"/>
  <c r="D98" i="2"/>
  <c r="D99" i="1"/>
  <c r="B100" i="1"/>
  <c r="C100" i="1"/>
  <c r="B100" i="2" l="1"/>
  <c r="D99" i="2"/>
  <c r="C100" i="2"/>
  <c r="C101" i="1"/>
  <c r="D100" i="1"/>
  <c r="B101" i="1"/>
  <c r="C101" i="2" l="1"/>
  <c r="E101" i="2"/>
  <c r="E102" i="2" s="1"/>
  <c r="B101" i="2"/>
  <c r="D100" i="2"/>
  <c r="B102" i="1"/>
  <c r="D101" i="1"/>
  <c r="C102" i="1"/>
  <c r="C103" i="1" s="1"/>
  <c r="D101" i="2" l="1"/>
  <c r="B102" i="2"/>
  <c r="C102" i="2"/>
  <c r="C103" i="2" s="1"/>
  <c r="D102" i="1"/>
  <c r="B103" i="1"/>
  <c r="B103" i="2" l="1"/>
  <c r="D102" i="2"/>
  <c r="E103" i="2"/>
  <c r="E104" i="2" s="1"/>
  <c r="D103" i="1"/>
  <c r="B104" i="1"/>
  <c r="C104" i="1"/>
  <c r="B104" i="2" l="1"/>
  <c r="D103" i="2"/>
  <c r="C104" i="2"/>
  <c r="C105" i="2" s="1"/>
  <c r="C105" i="1"/>
  <c r="D104" i="1"/>
  <c r="B105" i="1"/>
  <c r="B105" i="2" l="1"/>
  <c r="D104" i="2"/>
  <c r="C106" i="2"/>
  <c r="E105" i="2"/>
  <c r="E106" i="2" s="1"/>
  <c r="E107" i="2" s="1"/>
  <c r="B106" i="1"/>
  <c r="D105" i="1"/>
  <c r="C106" i="1"/>
  <c r="C107" i="1" s="1"/>
  <c r="B106" i="2" l="1"/>
  <c r="D105" i="2"/>
  <c r="B107" i="1"/>
  <c r="D106" i="1"/>
  <c r="B107" i="2" l="1"/>
  <c r="D106" i="2"/>
  <c r="C107" i="2"/>
  <c r="B108" i="1"/>
  <c r="D107" i="1"/>
  <c r="C108" i="1"/>
  <c r="C108" i="2" l="1"/>
  <c r="E108" i="2"/>
  <c r="E109" i="2" s="1"/>
  <c r="B108" i="2"/>
  <c r="D107" i="2"/>
  <c r="C109" i="1"/>
  <c r="B109" i="1"/>
  <c r="D108" i="1"/>
  <c r="B109" i="2" l="1"/>
  <c r="D108" i="2"/>
  <c r="C109" i="2"/>
  <c r="C110" i="2" s="1"/>
  <c r="C110" i="1"/>
  <c r="D109" i="1"/>
  <c r="B110" i="1"/>
  <c r="E110" i="2" l="1"/>
  <c r="E111" i="2" s="1"/>
  <c r="B110" i="2"/>
  <c r="D109" i="2"/>
  <c r="B111" i="1"/>
  <c r="D110" i="1"/>
  <c r="C111" i="1"/>
  <c r="B111" i="2" l="1"/>
  <c r="D110" i="2"/>
  <c r="C111" i="2"/>
  <c r="C112" i="2" s="1"/>
  <c r="C112" i="1"/>
  <c r="B112" i="1"/>
  <c r="D111" i="1"/>
  <c r="B112" i="2" l="1"/>
  <c r="D111" i="2"/>
  <c r="E112" i="2"/>
  <c r="E113" i="2" s="1"/>
  <c r="D112" i="1"/>
  <c r="B113" i="1"/>
  <c r="C113" i="1"/>
  <c r="B113" i="2" l="1"/>
  <c r="D112" i="2"/>
  <c r="C113" i="2"/>
  <c r="C114" i="2" s="1"/>
  <c r="C114" i="1"/>
  <c r="B114" i="1"/>
  <c r="D113" i="1"/>
  <c r="B114" i="2" l="1"/>
  <c r="D113" i="2"/>
  <c r="E114" i="2"/>
  <c r="E115" i="2" s="1"/>
  <c r="B115" i="1"/>
  <c r="D114" i="1"/>
  <c r="C115" i="1"/>
  <c r="D114" i="2" l="1"/>
  <c r="B115" i="2"/>
  <c r="C115" i="2"/>
  <c r="C116" i="2" s="1"/>
  <c r="C116" i="1"/>
  <c r="D115" i="1"/>
  <c r="B116" i="1"/>
  <c r="C117" i="2" l="1"/>
  <c r="B116" i="2"/>
  <c r="D115" i="2"/>
  <c r="E116" i="2"/>
  <c r="E117" i="2" s="1"/>
  <c r="C117" i="1"/>
  <c r="D116" i="1"/>
  <c r="B117" i="1"/>
  <c r="E118" i="2" l="1"/>
  <c r="B117" i="2"/>
  <c r="D116" i="2"/>
  <c r="D117" i="1"/>
  <c r="B118" i="1"/>
  <c r="C118" i="1"/>
  <c r="B118" i="2" l="1"/>
  <c r="D117" i="2"/>
  <c r="C118" i="2"/>
  <c r="C119" i="2" s="1"/>
  <c r="C119" i="1"/>
  <c r="D118" i="1"/>
  <c r="B119" i="1"/>
  <c r="E119" i="2" l="1"/>
  <c r="E120" i="2" s="1"/>
  <c r="D118" i="2"/>
  <c r="B119" i="2"/>
  <c r="D119" i="1"/>
  <c r="B120" i="1"/>
  <c r="C120" i="1"/>
  <c r="B120" i="2" l="1"/>
  <c r="D119" i="2"/>
  <c r="C120" i="2"/>
  <c r="C121" i="2" s="1"/>
  <c r="C121" i="1"/>
  <c r="B121" i="1"/>
  <c r="D120" i="1"/>
  <c r="D120" i="2" l="1"/>
  <c r="B121" i="2"/>
  <c r="E121" i="2"/>
  <c r="E122" i="2" s="1"/>
  <c r="D121" i="1"/>
  <c r="B122" i="1"/>
  <c r="C122" i="1"/>
  <c r="D121" i="2" l="1"/>
  <c r="B122" i="2"/>
  <c r="C122" i="2"/>
  <c r="C123" i="2" s="1"/>
  <c r="C123" i="1"/>
  <c r="D122" i="1"/>
  <c r="B123" i="1"/>
  <c r="E123" i="2" l="1"/>
  <c r="E124" i="2" s="1"/>
  <c r="D122" i="2"/>
  <c r="B123" i="2"/>
  <c r="D123" i="1"/>
  <c r="B124" i="1"/>
  <c r="C124" i="1"/>
  <c r="B124" i="2" l="1"/>
  <c r="D123" i="2"/>
  <c r="C124" i="2"/>
  <c r="C125" i="2" s="1"/>
  <c r="C125" i="1"/>
  <c r="D124" i="1"/>
  <c r="B125" i="1"/>
  <c r="C126" i="2" l="1"/>
  <c r="B125" i="2"/>
  <c r="D124" i="2"/>
  <c r="E125" i="2"/>
  <c r="E126" i="2" s="1"/>
  <c r="E127" i="2" s="1"/>
  <c r="D125" i="1"/>
  <c r="B126" i="1"/>
  <c r="C126" i="1"/>
  <c r="D125" i="2" l="1"/>
  <c r="B126" i="2"/>
  <c r="C127" i="1"/>
  <c r="D126" i="1"/>
  <c r="B127" i="1"/>
  <c r="D126" i="2" l="1"/>
  <c r="B127" i="2"/>
  <c r="C127" i="2"/>
  <c r="B128" i="1"/>
  <c r="C128" i="1"/>
  <c r="D127" i="1"/>
  <c r="C128" i="2" l="1"/>
  <c r="E128" i="2"/>
  <c r="D127" i="2"/>
  <c r="B128" i="2"/>
  <c r="C129" i="1"/>
  <c r="B129" i="1"/>
  <c r="D128" i="1"/>
  <c r="B129" i="2" l="1"/>
  <c r="D128" i="2"/>
  <c r="E129" i="2"/>
  <c r="E130" i="2" s="1"/>
  <c r="C129" i="2"/>
  <c r="C130" i="2" s="1"/>
  <c r="C130" i="1"/>
  <c r="B130" i="1"/>
  <c r="D129" i="1"/>
  <c r="E131" i="2" l="1"/>
  <c r="B130" i="2"/>
  <c r="D129" i="2"/>
  <c r="D130" i="1"/>
  <c r="B131" i="1"/>
  <c r="C131" i="1"/>
  <c r="D130" i="2" l="1"/>
  <c r="B131" i="2"/>
  <c r="C131" i="2"/>
  <c r="C132" i="2" s="1"/>
  <c r="C132" i="1"/>
  <c r="D131" i="1"/>
  <c r="B132" i="1"/>
  <c r="E132" i="2" l="1"/>
  <c r="E133" i="2" s="1"/>
  <c r="D131" i="2"/>
  <c r="B132" i="2"/>
  <c r="B133" i="1"/>
  <c r="D132" i="1"/>
  <c r="C133" i="1"/>
  <c r="D132" i="2" l="1"/>
  <c r="B133" i="2"/>
  <c r="C133" i="2"/>
  <c r="C134" i="2" s="1"/>
  <c r="E134" i="2"/>
  <c r="E135" i="2" s="1"/>
  <c r="B134" i="1"/>
  <c r="D133" i="1"/>
  <c r="C134" i="1"/>
  <c r="D133" i="2" l="1"/>
  <c r="B134" i="2"/>
  <c r="C135" i="1"/>
  <c r="B135" i="1"/>
  <c r="D134" i="1"/>
  <c r="B135" i="2" l="1"/>
  <c r="D134" i="2"/>
  <c r="C135" i="2"/>
  <c r="C136" i="1"/>
  <c r="B136" i="1"/>
  <c r="D135" i="1"/>
  <c r="C136" i="2" l="1"/>
  <c r="E136" i="2"/>
  <c r="B136" i="2"/>
  <c r="D135" i="2"/>
  <c r="B137" i="1"/>
  <c r="D136" i="1"/>
  <c r="C137" i="1"/>
  <c r="D136" i="2" l="1"/>
  <c r="B137" i="2"/>
  <c r="E137" i="2"/>
  <c r="C137" i="2"/>
  <c r="C138" i="2" s="1"/>
  <c r="C138" i="1"/>
  <c r="B138" i="1"/>
  <c r="D137" i="1"/>
  <c r="E138" i="2" l="1"/>
  <c r="E139" i="2" s="1"/>
  <c r="D137" i="2"/>
  <c r="B138" i="2"/>
  <c r="C139" i="1"/>
  <c r="B139" i="1"/>
  <c r="D138" i="1"/>
  <c r="D138" i="2" l="1"/>
  <c r="B139" i="2"/>
  <c r="C139" i="2"/>
  <c r="C140" i="2" s="1"/>
  <c r="E140" i="2"/>
  <c r="E141" i="2" s="1"/>
  <c r="C140" i="1"/>
  <c r="D139" i="1"/>
  <c r="B140" i="1"/>
  <c r="D139" i="2" l="1"/>
  <c r="B140" i="2"/>
  <c r="B141" i="1"/>
  <c r="D140" i="1"/>
  <c r="C141" i="1"/>
  <c r="D140" i="2" l="1"/>
  <c r="B141" i="2"/>
  <c r="C141" i="2"/>
  <c r="C142" i="1"/>
  <c r="B142" i="1"/>
  <c r="D141" i="1"/>
  <c r="C142" i="2" l="1"/>
  <c r="E142" i="2"/>
  <c r="D141" i="2"/>
  <c r="B142" i="2"/>
  <c r="D142" i="1"/>
  <c r="B143" i="1"/>
  <c r="C143" i="1"/>
  <c r="B143" i="2" l="1"/>
  <c r="D142" i="2"/>
  <c r="E143" i="2"/>
  <c r="C143" i="2"/>
  <c r="C144" i="2" s="1"/>
  <c r="C144" i="1"/>
  <c r="B144" i="1"/>
  <c r="D143" i="1"/>
  <c r="E144" i="2" l="1"/>
  <c r="E145" i="2" s="1"/>
  <c r="D143" i="2"/>
  <c r="B144" i="2"/>
  <c r="B145" i="1"/>
  <c r="D144" i="1"/>
  <c r="C145" i="1"/>
  <c r="D144" i="2" l="1"/>
  <c r="B145" i="2"/>
  <c r="C145" i="2"/>
  <c r="C146" i="2" s="1"/>
  <c r="E146" i="2"/>
  <c r="E147" i="2" s="1"/>
  <c r="C146" i="1"/>
  <c r="D145" i="1"/>
  <c r="B146" i="1"/>
  <c r="D145" i="2" l="1"/>
  <c r="B146" i="2"/>
  <c r="D146" i="1"/>
  <c r="B147" i="1"/>
  <c r="C147" i="1"/>
  <c r="D146" i="2" l="1"/>
  <c r="B147" i="2"/>
  <c r="C147" i="2"/>
  <c r="C148" i="1"/>
  <c r="B148" i="1"/>
  <c r="D147" i="1"/>
  <c r="C148" i="2" l="1"/>
  <c r="E148" i="2"/>
  <c r="D147" i="2"/>
  <c r="B148" i="2"/>
  <c r="B149" i="1"/>
  <c r="D148" i="1"/>
  <c r="C149" i="1"/>
  <c r="D148" i="2" l="1"/>
  <c r="B149" i="2"/>
  <c r="E149" i="2"/>
  <c r="C149" i="2"/>
  <c r="C150" i="2" s="1"/>
  <c r="C150" i="1"/>
  <c r="B150" i="1"/>
  <c r="D149" i="1"/>
  <c r="D149" i="2" l="1"/>
  <c r="B150" i="2"/>
  <c r="C151" i="2"/>
  <c r="E150" i="2"/>
  <c r="E151" i="2" s="1"/>
  <c r="E152" i="2" s="1"/>
  <c r="B151" i="1"/>
  <c r="D150" i="1"/>
  <c r="C151" i="1"/>
  <c r="D150" i="2" l="1"/>
  <c r="B151" i="2"/>
  <c r="C152" i="2" s="1"/>
  <c r="C152" i="1"/>
  <c r="B152" i="1"/>
  <c r="D151" i="1"/>
  <c r="E153" i="2" l="1"/>
  <c r="D151" i="2"/>
  <c r="B152" i="2"/>
  <c r="D152" i="1"/>
  <c r="B153" i="1"/>
  <c r="C153" i="1"/>
  <c r="D152" i="2" l="1"/>
  <c r="B153" i="2"/>
  <c r="C153" i="2"/>
  <c r="C154" i="2" s="1"/>
  <c r="C154" i="1"/>
  <c r="B154" i="1"/>
  <c r="D153" i="1"/>
  <c r="E154" i="2" l="1"/>
  <c r="E155" i="2" s="1"/>
  <c r="D153" i="2"/>
  <c r="B154" i="2"/>
  <c r="D154" i="1"/>
  <c r="B155" i="1"/>
  <c r="C155" i="1"/>
  <c r="D154" i="2" l="1"/>
  <c r="B155" i="2"/>
  <c r="C155" i="2"/>
  <c r="C156" i="2" s="1"/>
  <c r="C156" i="1"/>
  <c r="B156" i="1"/>
  <c r="D155" i="1"/>
  <c r="D155" i="2" l="1"/>
  <c r="B156" i="2"/>
  <c r="C157" i="2"/>
  <c r="E156" i="2"/>
  <c r="E157" i="2" s="1"/>
  <c r="E158" i="2" s="1"/>
  <c r="B157" i="1"/>
  <c r="D156" i="1"/>
  <c r="C157" i="1"/>
  <c r="D156" i="2" l="1"/>
  <c r="B157" i="2"/>
  <c r="B158" i="1"/>
  <c r="D157" i="1"/>
  <c r="C158" i="1"/>
  <c r="D157" i="2" l="1"/>
  <c r="B158" i="2"/>
  <c r="C158" i="2"/>
  <c r="D158" i="1"/>
  <c r="B159" i="1"/>
  <c r="C159" i="1"/>
  <c r="C159" i="2" l="1"/>
  <c r="C160" i="2" s="1"/>
  <c r="E159" i="2"/>
  <c r="D158" i="2"/>
  <c r="B159" i="2"/>
  <c r="D159" i="1"/>
  <c r="B160" i="1"/>
  <c r="C160" i="1"/>
  <c r="D159" i="2" l="1"/>
  <c r="B160" i="2"/>
  <c r="E160" i="2"/>
  <c r="E161" i="2" s="1"/>
  <c r="C161" i="2"/>
  <c r="C161" i="1"/>
  <c r="B161" i="1"/>
  <c r="D160" i="1"/>
  <c r="E162" i="2" l="1"/>
  <c r="D160" i="2"/>
  <c r="B161" i="2"/>
  <c r="D161" i="1"/>
  <c r="B162" i="1"/>
  <c r="C162" i="1"/>
  <c r="D161" i="2" l="1"/>
  <c r="B162" i="2"/>
  <c r="C162" i="2"/>
  <c r="C163" i="2" s="1"/>
  <c r="C163" i="1"/>
  <c r="B163" i="1"/>
  <c r="D162" i="1"/>
  <c r="E163" i="2" l="1"/>
  <c r="E164" i="2" s="1"/>
  <c r="D162" i="2"/>
  <c r="B163" i="2"/>
  <c r="B164" i="1"/>
  <c r="D163" i="1"/>
  <c r="C164" i="1"/>
  <c r="D163" i="2" l="1"/>
  <c r="B164" i="2"/>
  <c r="C164" i="2"/>
  <c r="C165" i="2" s="1"/>
  <c r="D164" i="1"/>
  <c r="B165" i="1"/>
  <c r="C165" i="1"/>
  <c r="E165" i="2" l="1"/>
  <c r="E166" i="2" s="1"/>
  <c r="D164" i="2"/>
  <c r="B165" i="2"/>
  <c r="D165" i="1"/>
  <c r="B166" i="1"/>
  <c r="C166" i="1"/>
  <c r="D165" i="2" l="1"/>
  <c r="B166" i="2"/>
  <c r="C166" i="2"/>
  <c r="C167" i="2" s="1"/>
  <c r="E167" i="2"/>
  <c r="E168" i="2" s="1"/>
  <c r="B167" i="1"/>
  <c r="D166" i="1"/>
  <c r="C167" i="1"/>
  <c r="B167" i="2" l="1"/>
  <c r="D166" i="2"/>
  <c r="C168" i="1"/>
  <c r="D167" i="1"/>
  <c r="B168" i="1"/>
  <c r="D167" i="2" l="1"/>
  <c r="B168" i="2"/>
  <c r="C168" i="2"/>
  <c r="D168" i="1"/>
  <c r="B169" i="1"/>
  <c r="C169" i="1"/>
  <c r="C169" i="2" l="1"/>
  <c r="E169" i="2"/>
  <c r="E170" i="2" s="1"/>
  <c r="D168" i="2"/>
  <c r="B169" i="2"/>
  <c r="D169" i="1"/>
  <c r="B170" i="1"/>
  <c r="C170" i="1"/>
  <c r="D169" i="2" l="1"/>
  <c r="B170" i="2"/>
  <c r="C170" i="2"/>
  <c r="C171" i="2" s="1"/>
  <c r="C171" i="1"/>
  <c r="B171" i="1"/>
  <c r="D170" i="1"/>
  <c r="D170" i="2" l="1"/>
  <c r="B171" i="2"/>
  <c r="E171" i="2"/>
  <c r="E172" i="2" s="1"/>
  <c r="B172" i="1"/>
  <c r="D171" i="1"/>
  <c r="C172" i="1"/>
  <c r="D171" i="2" l="1"/>
  <c r="B172" i="2"/>
  <c r="C172" i="2"/>
  <c r="C173" i="2" s="1"/>
  <c r="D172" i="1"/>
  <c r="B173" i="1"/>
  <c r="C173" i="1"/>
  <c r="C174" i="2" l="1"/>
  <c r="B173" i="2"/>
  <c r="D172" i="2"/>
  <c r="E173" i="2"/>
  <c r="E174" i="2" s="1"/>
  <c r="E175" i="2" s="1"/>
  <c r="C174" i="1"/>
  <c r="B174" i="1"/>
  <c r="D173" i="1"/>
  <c r="D173" i="2" l="1"/>
  <c r="B174" i="2"/>
  <c r="C175" i="2"/>
  <c r="D174" i="1"/>
  <c r="B175" i="1"/>
  <c r="C175" i="1"/>
  <c r="D174" i="2" l="1"/>
  <c r="B175" i="2"/>
  <c r="C176" i="2" s="1"/>
  <c r="E176" i="2"/>
  <c r="C176" i="1"/>
  <c r="D175" i="1"/>
  <c r="B176" i="1"/>
  <c r="E177" i="2" l="1"/>
  <c r="D175" i="2"/>
  <c r="B176" i="2"/>
  <c r="C177" i="1"/>
  <c r="D176" i="1"/>
  <c r="B177" i="1"/>
  <c r="D176" i="2" l="1"/>
  <c r="B177" i="2"/>
  <c r="C177" i="2"/>
  <c r="C178" i="2" s="1"/>
  <c r="D177" i="1"/>
  <c r="B178" i="1"/>
  <c r="C178" i="1"/>
  <c r="E178" i="2" l="1"/>
  <c r="E179" i="2" s="1"/>
  <c r="D177" i="2"/>
  <c r="B178" i="2"/>
  <c r="C179" i="1"/>
  <c r="B179" i="1"/>
  <c r="D178" i="1"/>
  <c r="D178" i="2" l="1"/>
  <c r="B179" i="2"/>
  <c r="C179" i="2"/>
  <c r="C180" i="2" s="1"/>
  <c r="D179" i="1"/>
  <c r="B180" i="1"/>
  <c r="C180" i="1"/>
  <c r="E180" i="2" l="1"/>
  <c r="E181" i="2" s="1"/>
  <c r="D179" i="2"/>
  <c r="B180" i="2"/>
  <c r="C181" i="2"/>
  <c r="C181" i="1"/>
  <c r="B181" i="1"/>
  <c r="D180" i="1"/>
  <c r="C182" i="2" l="1"/>
  <c r="B181" i="2"/>
  <c r="D180" i="2"/>
  <c r="E182" i="2"/>
  <c r="D181" i="1"/>
  <c r="B182" i="1"/>
  <c r="C182" i="1"/>
  <c r="E183" i="2" l="1"/>
  <c r="B182" i="2"/>
  <c r="D181" i="2"/>
  <c r="C183" i="1"/>
  <c r="D182" i="1"/>
  <c r="B183" i="1"/>
  <c r="D182" i="2" l="1"/>
  <c r="B183" i="2"/>
  <c r="C183" i="2"/>
  <c r="C184" i="2" s="1"/>
  <c r="C184" i="1"/>
  <c r="B184" i="1"/>
  <c r="D183" i="1"/>
  <c r="E184" i="2" l="1"/>
  <c r="E185" i="2" s="1"/>
  <c r="D183" i="2"/>
  <c r="B184" i="2"/>
  <c r="B185" i="1"/>
  <c r="D184" i="1"/>
  <c r="C185" i="1"/>
  <c r="D184" i="2" l="1"/>
  <c r="B185" i="2"/>
  <c r="C185" i="2"/>
  <c r="C186" i="2" s="1"/>
  <c r="C186" i="1"/>
  <c r="D185" i="1"/>
  <c r="B186" i="1"/>
  <c r="E186" i="2" l="1"/>
  <c r="E187" i="2" s="1"/>
  <c r="D185" i="2"/>
  <c r="B186" i="2"/>
  <c r="B187" i="1"/>
  <c r="D186" i="1"/>
  <c r="C187" i="1"/>
  <c r="D186" i="2" l="1"/>
  <c r="B187" i="2"/>
  <c r="C187" i="2"/>
  <c r="C188" i="2" s="1"/>
  <c r="C188" i="1"/>
  <c r="D187" i="1"/>
  <c r="B188" i="1"/>
  <c r="E188" i="2" l="1"/>
  <c r="E189" i="2" s="1"/>
  <c r="D187" i="2"/>
  <c r="B188" i="2"/>
  <c r="D188" i="1"/>
  <c r="B189" i="1"/>
  <c r="C189" i="1"/>
  <c r="C190" i="1" s="1"/>
  <c r="B189" i="2" l="1"/>
  <c r="D188" i="2"/>
  <c r="C189" i="2"/>
  <c r="C190" i="2" s="1"/>
  <c r="B190" i="1"/>
  <c r="D189" i="1"/>
  <c r="E190" i="2" l="1"/>
  <c r="E191" i="2" s="1"/>
  <c r="D189" i="2"/>
  <c r="B190" i="2"/>
  <c r="B191" i="1"/>
  <c r="D190" i="1"/>
  <c r="C191" i="1"/>
  <c r="D190" i="2" l="1"/>
  <c r="B191" i="2"/>
  <c r="C191" i="2"/>
  <c r="C192" i="2" s="1"/>
  <c r="C192" i="1"/>
  <c r="B192" i="1"/>
  <c r="D191" i="1"/>
  <c r="D191" i="2" l="1"/>
  <c r="B192" i="2"/>
  <c r="E192" i="2"/>
  <c r="E193" i="2" s="1"/>
  <c r="C193" i="1"/>
  <c r="B193" i="1"/>
  <c r="D192" i="1"/>
  <c r="D192" i="2" l="1"/>
  <c r="B193" i="2"/>
  <c r="C193" i="2"/>
  <c r="C194" i="2" s="1"/>
  <c r="C194" i="1"/>
  <c r="D193" i="1"/>
  <c r="B194" i="1"/>
  <c r="E194" i="2" l="1"/>
  <c r="E195" i="2" s="1"/>
  <c r="D193" i="2"/>
  <c r="B194" i="2"/>
  <c r="C195" i="1"/>
  <c r="B195" i="1"/>
  <c r="D194" i="1"/>
  <c r="D194" i="2" l="1"/>
  <c r="B195" i="2"/>
  <c r="C195" i="2"/>
  <c r="C196" i="2" s="1"/>
  <c r="D195" i="1"/>
  <c r="B196" i="1"/>
  <c r="C196" i="1"/>
  <c r="E196" i="2" l="1"/>
  <c r="E197" i="2" s="1"/>
  <c r="B196" i="2"/>
  <c r="D195" i="2"/>
  <c r="C197" i="1"/>
  <c r="B197" i="1"/>
  <c r="D196" i="1"/>
  <c r="D196" i="2" l="1"/>
  <c r="B197" i="2"/>
  <c r="C197" i="2"/>
  <c r="C198" i="2" s="1"/>
  <c r="B198" i="1"/>
  <c r="D197" i="1"/>
  <c r="C198" i="1"/>
  <c r="E198" i="2" l="1"/>
  <c r="E199" i="2" s="1"/>
  <c r="D197" i="2"/>
  <c r="B198" i="2"/>
  <c r="C199" i="1"/>
  <c r="B199" i="1"/>
  <c r="D198" i="1"/>
  <c r="D198" i="2" l="1"/>
  <c r="B199" i="2"/>
  <c r="C199" i="2"/>
  <c r="C200" i="2" s="1"/>
  <c r="D199" i="1"/>
  <c r="B200" i="1"/>
  <c r="C200" i="1"/>
  <c r="D199" i="2" l="1"/>
  <c r="B200" i="2"/>
  <c r="C201" i="2"/>
  <c r="E200" i="2"/>
  <c r="E201" i="2" s="1"/>
  <c r="E202" i="2" s="1"/>
  <c r="B201" i="1"/>
  <c r="D200" i="1"/>
  <c r="C201" i="1"/>
  <c r="D200" i="2" l="1"/>
  <c r="B201" i="2"/>
  <c r="C202" i="1"/>
  <c r="B202" i="1"/>
  <c r="D201" i="1"/>
  <c r="D201" i="2" l="1"/>
  <c r="B202" i="2"/>
  <c r="C202" i="2"/>
  <c r="C203" i="1"/>
  <c r="D202" i="1"/>
  <c r="B203" i="1"/>
  <c r="C203" i="2" l="1"/>
  <c r="C204" i="2" s="1"/>
  <c r="E203" i="2"/>
  <c r="B203" i="2"/>
  <c r="D202" i="2"/>
  <c r="C204" i="1"/>
  <c r="B204" i="1"/>
  <c r="D203" i="1"/>
  <c r="D203" i="2" l="1"/>
  <c r="B204" i="2"/>
  <c r="E204" i="2"/>
  <c r="E205" i="2" s="1"/>
  <c r="C205" i="2"/>
  <c r="D204" i="1"/>
  <c r="B205" i="1"/>
  <c r="C205" i="1"/>
  <c r="E206" i="2" l="1"/>
  <c r="D204" i="2"/>
  <c r="B205" i="2"/>
  <c r="B206" i="1"/>
  <c r="D205" i="1"/>
  <c r="C206" i="1"/>
  <c r="C207" i="1" s="1"/>
  <c r="D205" i="2" l="1"/>
  <c r="B206" i="2"/>
  <c r="C206" i="2"/>
  <c r="C207" i="2" s="1"/>
  <c r="D206" i="1"/>
  <c r="B207" i="1"/>
  <c r="D206" i="2" l="1"/>
  <c r="B207" i="2"/>
  <c r="C208" i="2"/>
  <c r="E207" i="2"/>
  <c r="E208" i="2" s="1"/>
  <c r="E209" i="2" s="1"/>
  <c r="B208" i="1"/>
  <c r="D207" i="1"/>
  <c r="C208" i="1"/>
  <c r="C209" i="1" s="1"/>
  <c r="D207" i="2" l="1"/>
  <c r="B208" i="2"/>
  <c r="B209" i="1"/>
  <c r="D208" i="1"/>
  <c r="D208" i="2" l="1"/>
  <c r="B209" i="2"/>
  <c r="C209" i="2"/>
  <c r="B210" i="1"/>
  <c r="D209" i="1"/>
  <c r="C210" i="1"/>
  <c r="C210" i="2" l="1"/>
  <c r="E210" i="2"/>
  <c r="E211" i="2" s="1"/>
  <c r="D209" i="2"/>
  <c r="B210" i="2"/>
  <c r="C211" i="1"/>
  <c r="D210" i="1"/>
  <c r="B211" i="1"/>
  <c r="B211" i="2" l="1"/>
  <c r="D210" i="2"/>
  <c r="C211" i="2"/>
  <c r="C212" i="2" s="1"/>
  <c r="C212" i="1"/>
  <c r="B212" i="1"/>
  <c r="D211" i="1"/>
  <c r="E212" i="2" l="1"/>
  <c r="E213" i="2" s="1"/>
  <c r="D211" i="2"/>
  <c r="B212" i="2"/>
  <c r="D212" i="1"/>
  <c r="B213" i="1"/>
  <c r="C213" i="1"/>
  <c r="C214" i="1" s="1"/>
  <c r="D212" i="2" l="1"/>
  <c r="B213" i="2"/>
  <c r="C213" i="2"/>
  <c r="C214" i="2" s="1"/>
  <c r="D213" i="1"/>
  <c r="B214" i="1"/>
  <c r="E214" i="2" l="1"/>
  <c r="E215" i="2" s="1"/>
  <c r="D213" i="2"/>
  <c r="B214" i="2"/>
  <c r="B215" i="1"/>
  <c r="D214" i="1"/>
  <c r="C215" i="1"/>
  <c r="D214" i="2" l="1"/>
  <c r="B215" i="2"/>
  <c r="C215" i="2"/>
  <c r="C216" i="2" s="1"/>
  <c r="C216" i="1"/>
  <c r="B216" i="1"/>
  <c r="D215" i="1"/>
  <c r="E216" i="2" l="1"/>
  <c r="E217" i="2" s="1"/>
  <c r="B216" i="2"/>
  <c r="D215" i="2"/>
  <c r="D216" i="1"/>
  <c r="B217" i="1"/>
  <c r="C217" i="1"/>
  <c r="B217" i="2" l="1"/>
  <c r="D216" i="2"/>
  <c r="C217" i="2"/>
  <c r="C218" i="1"/>
  <c r="B218" i="1"/>
  <c r="D217" i="1"/>
  <c r="C218" i="2" l="1"/>
  <c r="E218" i="2"/>
  <c r="D217" i="2"/>
  <c r="B218" i="2"/>
  <c r="D218" i="1"/>
  <c r="B219" i="1"/>
  <c r="C219" i="1"/>
  <c r="D218" i="2" l="1"/>
  <c r="B219" i="2"/>
  <c r="E219" i="2"/>
  <c r="C219" i="2"/>
  <c r="C220" i="2" s="1"/>
  <c r="B220" i="1"/>
  <c r="D219" i="1"/>
  <c r="C220" i="1"/>
  <c r="E220" i="2" l="1"/>
  <c r="E221" i="2" s="1"/>
  <c r="D219" i="2"/>
  <c r="B220" i="2"/>
  <c r="D220" i="1"/>
  <c r="B221" i="1"/>
  <c r="C221" i="1"/>
  <c r="D220" i="2" l="1"/>
  <c r="B221" i="2"/>
  <c r="C221" i="2"/>
  <c r="C222" i="2" s="1"/>
  <c r="E222" i="2"/>
  <c r="E223" i="2" s="1"/>
  <c r="C222" i="1"/>
  <c r="B222" i="1"/>
  <c r="D221" i="1"/>
  <c r="C223" i="2" l="1"/>
  <c r="E224" i="2" s="1"/>
  <c r="D221" i="2"/>
  <c r="B222" i="2"/>
  <c r="D222" i="1"/>
  <c r="B223" i="1"/>
  <c r="C223" i="1"/>
  <c r="D222" i="2" l="1"/>
  <c r="B223" i="2"/>
  <c r="C224" i="1"/>
  <c r="B224" i="1"/>
  <c r="D223" i="1"/>
  <c r="D223" i="2" l="1"/>
  <c r="B224" i="2"/>
  <c r="C224" i="2"/>
  <c r="D224" i="1"/>
  <c r="B225" i="1"/>
  <c r="C225" i="1"/>
  <c r="C225" i="2" l="1"/>
  <c r="C226" i="2" s="1"/>
  <c r="E225" i="2"/>
  <c r="D224" i="2"/>
  <c r="B225" i="2"/>
  <c r="B226" i="1"/>
  <c r="D225" i="1"/>
  <c r="C226" i="1"/>
  <c r="D225" i="2" l="1"/>
  <c r="B226" i="2"/>
  <c r="E226" i="2"/>
  <c r="E227" i="2" s="1"/>
  <c r="C227" i="1"/>
  <c r="D226" i="1"/>
  <c r="B227" i="1"/>
  <c r="B227" i="2" l="1"/>
  <c r="D226" i="2"/>
  <c r="C227" i="2"/>
  <c r="C228" i="2" s="1"/>
  <c r="C228" i="1"/>
  <c r="B228" i="1"/>
  <c r="D227" i="1"/>
  <c r="B228" i="2" l="1"/>
  <c r="D227" i="2"/>
  <c r="C229" i="2"/>
  <c r="E228" i="2"/>
  <c r="E229" i="2" s="1"/>
  <c r="E230" i="2" s="1"/>
  <c r="C229" i="1"/>
  <c r="B229" i="1"/>
  <c r="D228" i="1"/>
  <c r="D228" i="2" l="1"/>
  <c r="B229" i="2"/>
  <c r="C230" i="2" s="1"/>
  <c r="D229" i="1"/>
  <c r="B230" i="1"/>
  <c r="C230" i="1"/>
  <c r="E231" i="2" l="1"/>
  <c r="B230" i="2"/>
  <c r="D229" i="2"/>
  <c r="C231" i="1"/>
  <c r="D230" i="1"/>
  <c r="B231" i="1"/>
  <c r="D230" i="2" l="1"/>
  <c r="B231" i="2"/>
  <c r="C231" i="2"/>
  <c r="C232" i="2" s="1"/>
  <c r="B232" i="1"/>
  <c r="D231" i="1"/>
  <c r="C232" i="1"/>
  <c r="C233" i="2" l="1"/>
  <c r="E232" i="2"/>
  <c r="E233" i="2" s="1"/>
  <c r="D231" i="2"/>
  <c r="B232" i="2"/>
  <c r="C233" i="1"/>
  <c r="B233" i="1"/>
  <c r="D232" i="1"/>
  <c r="C234" i="2" l="1"/>
  <c r="D232" i="2"/>
  <c r="B233" i="2"/>
  <c r="E234" i="2"/>
  <c r="B234" i="1"/>
  <c r="D233" i="1"/>
  <c r="C234" i="1"/>
  <c r="E235" i="2" l="1"/>
  <c r="D233" i="2"/>
  <c r="B234" i="2"/>
  <c r="C235" i="2"/>
  <c r="C235" i="1"/>
  <c r="D234" i="1"/>
  <c r="B235" i="1"/>
  <c r="C236" i="2" l="1"/>
  <c r="D234" i="2"/>
  <c r="B235" i="2"/>
  <c r="E236" i="2"/>
  <c r="C236" i="1"/>
  <c r="D235" i="1"/>
  <c r="B236" i="1"/>
  <c r="E237" i="2" l="1"/>
  <c r="D235" i="2"/>
  <c r="B236" i="2"/>
  <c r="C237" i="1"/>
  <c r="D236" i="1"/>
  <c r="B237" i="1"/>
  <c r="D236" i="2" l="1"/>
  <c r="B237" i="2"/>
  <c r="C237" i="2"/>
  <c r="C238" i="2" s="1"/>
  <c r="E238" i="2"/>
  <c r="E239" i="2" s="1"/>
  <c r="C238" i="1"/>
  <c r="D237" i="1"/>
  <c r="B238" i="1"/>
  <c r="C239" i="1" s="1"/>
  <c r="D237" i="2" l="1"/>
  <c r="B238" i="2"/>
  <c r="D238" i="1"/>
  <c r="B239" i="1"/>
  <c r="C240" i="1" s="1"/>
  <c r="D238" i="2" l="1"/>
  <c r="B239" i="2"/>
  <c r="C239" i="2"/>
  <c r="D239" i="1"/>
  <c r="B240" i="1"/>
  <c r="C240" i="2" l="1"/>
  <c r="E240" i="2"/>
  <c r="E241" i="2" s="1"/>
  <c r="B240" i="2"/>
  <c r="D239" i="2"/>
  <c r="D240" i="1"/>
  <c r="B241" i="1"/>
  <c r="C241" i="1"/>
  <c r="D240" i="2" l="1"/>
  <c r="B241" i="2"/>
  <c r="C241" i="2"/>
  <c r="C242" i="2" s="1"/>
  <c r="C242" i="1"/>
  <c r="D241" i="1"/>
  <c r="B242" i="1"/>
  <c r="D241" i="2" l="1"/>
  <c r="B242" i="2"/>
  <c r="E242" i="2"/>
  <c r="E243" i="2" s="1"/>
  <c r="C243" i="1"/>
  <c r="B243" i="1"/>
  <c r="D242" i="1"/>
  <c r="D242" i="2" l="1"/>
  <c r="B243" i="2"/>
  <c r="C243" i="2"/>
  <c r="C244" i="2" s="1"/>
  <c r="C244" i="1"/>
  <c r="D243" i="1"/>
  <c r="B244" i="1"/>
  <c r="D243" i="2" l="1"/>
  <c r="B244" i="2"/>
  <c r="C245" i="2"/>
  <c r="E244" i="2"/>
  <c r="E245" i="2" s="1"/>
  <c r="E246" i="2" s="1"/>
  <c r="D244" i="1"/>
  <c r="B245" i="1"/>
  <c r="C245" i="1"/>
  <c r="C246" i="1" s="1"/>
  <c r="D244" i="2" l="1"/>
  <c r="B245" i="2"/>
  <c r="D245" i="1"/>
  <c r="B246" i="1"/>
  <c r="B246" i="2" l="1"/>
  <c r="D245" i="2"/>
  <c r="C246" i="2"/>
  <c r="B247" i="1"/>
  <c r="D246" i="1"/>
  <c r="C247" i="1"/>
  <c r="C247" i="2" l="1"/>
  <c r="C248" i="2" s="1"/>
  <c r="E247" i="2"/>
  <c r="D246" i="2"/>
  <c r="B247" i="2"/>
  <c r="D247" i="1"/>
  <c r="B248" i="1"/>
  <c r="C248" i="1"/>
  <c r="D247" i="2" l="1"/>
  <c r="B248" i="2"/>
  <c r="E248" i="2"/>
  <c r="E249" i="2" s="1"/>
  <c r="C249" i="2"/>
  <c r="C249" i="1"/>
  <c r="D248" i="1"/>
  <c r="B249" i="1"/>
  <c r="C250" i="2" l="1"/>
  <c r="E250" i="2"/>
  <c r="D248" i="2"/>
  <c r="B249" i="2"/>
  <c r="D249" i="1"/>
  <c r="B250" i="1"/>
  <c r="C250" i="1"/>
  <c r="D249" i="2" l="1"/>
  <c r="B250" i="2"/>
  <c r="E251" i="2"/>
  <c r="C251" i="2"/>
  <c r="C251" i="1"/>
  <c r="B251" i="1"/>
  <c r="D250" i="1"/>
  <c r="E252" i="2" l="1"/>
  <c r="D250" i="2"/>
  <c r="B251" i="2"/>
  <c r="B252" i="1"/>
  <c r="D251" i="1"/>
  <c r="C252" i="1"/>
  <c r="E253" i="2" l="1"/>
  <c r="B252" i="2"/>
  <c r="D251" i="2"/>
  <c r="C252" i="2"/>
  <c r="C253" i="2" s="1"/>
  <c r="B253" i="1"/>
  <c r="D252" i="1"/>
  <c r="C253" i="1"/>
  <c r="C254" i="1" s="1"/>
  <c r="C254" i="2" l="1"/>
  <c r="D252" i="2"/>
  <c r="B253" i="2"/>
  <c r="E254" i="2"/>
  <c r="B254" i="1"/>
  <c r="D253" i="1"/>
  <c r="E255" i="2" l="1"/>
  <c r="B254" i="2"/>
  <c r="D253" i="2"/>
  <c r="C255" i="2"/>
  <c r="B255" i="1"/>
  <c r="C255" i="1"/>
  <c r="D254" i="1"/>
  <c r="D254" i="2" l="1"/>
  <c r="B255" i="2"/>
  <c r="E256" i="2"/>
  <c r="C256" i="1"/>
  <c r="B256" i="1"/>
  <c r="D255" i="1"/>
  <c r="D255" i="2" l="1"/>
  <c r="B256" i="2"/>
  <c r="C256" i="2"/>
  <c r="C257" i="2" s="1"/>
  <c r="B257" i="1"/>
  <c r="C257" i="1"/>
  <c r="D256" i="1"/>
  <c r="B257" i="2" l="1"/>
  <c r="D256" i="2"/>
  <c r="E257" i="2"/>
  <c r="E258" i="2" s="1"/>
  <c r="C258" i="1"/>
  <c r="B258" i="1"/>
  <c r="D257" i="1"/>
  <c r="D257" i="2" l="1"/>
  <c r="B258" i="2"/>
  <c r="C258" i="2"/>
  <c r="C259" i="2" s="1"/>
  <c r="B259" i="1"/>
  <c r="D258" i="1"/>
  <c r="C259" i="1"/>
  <c r="E259" i="2" l="1"/>
  <c r="E260" i="2" s="1"/>
  <c r="D258" i="2"/>
  <c r="B259" i="2"/>
  <c r="C260" i="1"/>
  <c r="D259" i="1"/>
  <c r="B260" i="1"/>
  <c r="E261" i="2" l="1"/>
  <c r="E262" i="2" s="1"/>
  <c r="B260" i="2"/>
  <c r="D259" i="2"/>
  <c r="C260" i="2"/>
  <c r="C261" i="2" s="1"/>
  <c r="C261" i="1"/>
  <c r="D260" i="1"/>
  <c r="B261" i="1"/>
  <c r="D260" i="2" l="1"/>
  <c r="B261" i="2"/>
  <c r="C262" i="1"/>
  <c r="B262" i="1"/>
  <c r="D261" i="1"/>
  <c r="D261" i="2" l="1"/>
  <c r="B262" i="2"/>
  <c r="C262" i="2"/>
  <c r="D262" i="1"/>
  <c r="B263" i="1"/>
  <c r="C263" i="1"/>
  <c r="C263" i="2" l="1"/>
  <c r="C264" i="2" s="1"/>
  <c r="E263" i="2"/>
  <c r="D262" i="2"/>
  <c r="B263" i="2"/>
  <c r="C264" i="1"/>
  <c r="D263" i="1"/>
  <c r="B264" i="1"/>
  <c r="D263" i="2" l="1"/>
  <c r="B264" i="2"/>
  <c r="E264" i="2"/>
  <c r="E265" i="2" s="1"/>
  <c r="C265" i="2"/>
  <c r="B265" i="1"/>
  <c r="D264" i="1"/>
  <c r="C265" i="1"/>
  <c r="E266" i="2" l="1"/>
  <c r="D264" i="2"/>
  <c r="B265" i="2"/>
  <c r="C266" i="1"/>
  <c r="B266" i="1"/>
  <c r="D265" i="1"/>
  <c r="D265" i="2" l="1"/>
  <c r="B266" i="2"/>
  <c r="C266" i="2"/>
  <c r="C267" i="2" s="1"/>
  <c r="B267" i="1"/>
  <c r="D266" i="1"/>
  <c r="C267" i="1"/>
  <c r="E267" i="2" l="1"/>
  <c r="E268" i="2" s="1"/>
  <c r="D266" i="2"/>
  <c r="B267" i="2"/>
  <c r="C268" i="2"/>
  <c r="C268" i="1"/>
  <c r="D267" i="1"/>
  <c r="B268" i="1"/>
  <c r="B268" i="2" l="1"/>
  <c r="D267" i="2"/>
  <c r="E269" i="2"/>
  <c r="D268" i="1"/>
  <c r="B269" i="1"/>
  <c r="C269" i="1"/>
  <c r="D268" i="2" l="1"/>
  <c r="B269" i="2"/>
  <c r="C269" i="2"/>
  <c r="C270" i="2" s="1"/>
  <c r="C270" i="1"/>
  <c r="D269" i="1"/>
  <c r="B270" i="1"/>
  <c r="D269" i="2" l="1"/>
  <c r="B270" i="2"/>
  <c r="E270" i="2"/>
  <c r="E271" i="2" s="1"/>
  <c r="D270" i="1"/>
  <c r="B271" i="1"/>
  <c r="C271" i="1"/>
  <c r="D270" i="2" l="1"/>
  <c r="B271" i="2"/>
  <c r="C271" i="2"/>
  <c r="C272" i="2" s="1"/>
  <c r="C272" i="1"/>
  <c r="D271" i="1"/>
  <c r="B272" i="1"/>
  <c r="B272" i="2" l="1"/>
  <c r="D271" i="2"/>
  <c r="E272" i="2"/>
  <c r="E273" i="2" s="1"/>
  <c r="B273" i="1"/>
  <c r="D272" i="1"/>
  <c r="C273" i="1"/>
  <c r="B273" i="2" l="1"/>
  <c r="D272" i="2"/>
  <c r="C273" i="2"/>
  <c r="C274" i="2" s="1"/>
  <c r="C274" i="1"/>
  <c r="D273" i="1"/>
  <c r="B274" i="1"/>
  <c r="B274" i="2" l="1"/>
  <c r="D273" i="2"/>
  <c r="E274" i="2"/>
  <c r="E275" i="2" s="1"/>
  <c r="B275" i="1"/>
  <c r="D274" i="1"/>
  <c r="C275" i="1"/>
  <c r="B275" i="2" l="1"/>
  <c r="D274" i="2"/>
  <c r="C275" i="2"/>
  <c r="C276" i="1"/>
  <c r="D275" i="1"/>
  <c r="B276" i="1"/>
  <c r="C276" i="2" l="1"/>
  <c r="C277" i="2" s="1"/>
  <c r="E276" i="2"/>
  <c r="B276" i="2"/>
  <c r="D275" i="2"/>
  <c r="C277" i="1"/>
  <c r="D276" i="1"/>
  <c r="B277" i="1"/>
  <c r="B277" i="2" l="1"/>
  <c r="C278" i="2" s="1"/>
  <c r="D276" i="2"/>
  <c r="E277" i="2"/>
  <c r="E278" i="2" s="1"/>
  <c r="B278" i="1"/>
  <c r="D277" i="1"/>
  <c r="C278" i="1"/>
  <c r="E279" i="2" l="1"/>
  <c r="B278" i="2"/>
  <c r="D277" i="2"/>
  <c r="C279" i="1"/>
  <c r="B279" i="1"/>
  <c r="D278" i="1"/>
  <c r="D278" i="2" l="1"/>
  <c r="B279" i="2"/>
  <c r="C279" i="2"/>
  <c r="C280" i="2" s="1"/>
  <c r="B280" i="1"/>
  <c r="D279" i="1"/>
  <c r="C280" i="1"/>
  <c r="E280" i="2" l="1"/>
  <c r="E281" i="2" s="1"/>
  <c r="B280" i="2"/>
  <c r="D279" i="2"/>
  <c r="C281" i="1"/>
  <c r="D280" i="1"/>
  <c r="B281" i="1"/>
  <c r="B281" i="2" l="1"/>
  <c r="D280" i="2"/>
  <c r="C281" i="2"/>
  <c r="C282" i="2" s="1"/>
  <c r="C282" i="1"/>
  <c r="D281" i="1"/>
  <c r="B282" i="1"/>
  <c r="E282" i="2" l="1"/>
  <c r="E283" i="2" s="1"/>
  <c r="B282" i="2"/>
  <c r="D281" i="2"/>
  <c r="D282" i="1"/>
  <c r="B283" i="1"/>
  <c r="C283" i="1"/>
  <c r="D282" i="2" l="1"/>
  <c r="B283" i="2"/>
  <c r="C283" i="2"/>
  <c r="C284" i="2" s="1"/>
  <c r="C284" i="1"/>
  <c r="D283" i="1"/>
  <c r="B284" i="1"/>
  <c r="B284" i="2" l="1"/>
  <c r="D283" i="2"/>
  <c r="E284" i="2"/>
  <c r="E285" i="2" s="1"/>
  <c r="B285" i="1"/>
  <c r="D284" i="1"/>
  <c r="C285" i="1"/>
  <c r="D284" i="2" l="1"/>
  <c r="B285" i="2"/>
  <c r="C285" i="2"/>
  <c r="C286" i="2" s="1"/>
  <c r="C286" i="1"/>
  <c r="D285" i="1"/>
  <c r="B286" i="1"/>
  <c r="B286" i="2" l="1"/>
  <c r="D285" i="2"/>
  <c r="E286" i="2"/>
  <c r="E287" i="2" s="1"/>
  <c r="B287" i="1"/>
  <c r="D286" i="1"/>
  <c r="C287" i="1"/>
  <c r="D286" i="2" l="1"/>
  <c r="B287" i="2"/>
  <c r="C287" i="2"/>
  <c r="C288" i="2" s="1"/>
  <c r="C288" i="1"/>
  <c r="B288" i="1"/>
  <c r="D287" i="1"/>
  <c r="B288" i="2" l="1"/>
  <c r="D288" i="2" s="1"/>
  <c r="D287" i="2"/>
  <c r="E288" i="2"/>
  <c r="D288" i="1"/>
</calcChain>
</file>

<file path=xl/sharedStrings.xml><?xml version="1.0" encoding="utf-8"?>
<sst xmlns="http://schemas.openxmlformats.org/spreadsheetml/2006/main" count="23" uniqueCount="17">
  <si>
    <t>N</t>
  </si>
  <si>
    <t>beta</t>
  </si>
  <si>
    <t>gama</t>
  </si>
  <si>
    <t>Time</t>
  </si>
  <si>
    <t>Susceptible</t>
  </si>
  <si>
    <t>Infected</t>
  </si>
  <si>
    <t>Resistant</t>
  </si>
  <si>
    <t>N - total</t>
  </si>
  <si>
    <t>average time an infected person remains contagious</t>
  </si>
  <si>
    <t>Dead</t>
  </si>
  <si>
    <t>R0</t>
  </si>
  <si>
    <t>gamma</t>
  </si>
  <si>
    <t>average time between successful infection transmission (provided all the contacts are with susceptible)</t>
  </si>
  <si>
    <t>(Rnewpaper)</t>
  </si>
  <si>
    <t>for gamma=0.167</t>
  </si>
  <si>
    <t>Daily mortality of infected</t>
  </si>
  <si>
    <t>Dead in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</si>
</sst>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SIR!$B$1</c:f>
              <c:strCache>
                <c:ptCount val="1"/>
                <c:pt idx="0">
                  <c:v>Susceptible</c:v>
                </c:pt>
              </c:strCache>
            </c:strRef>
          </c:tx>
          <c:marker>
            <c:symbol val="none"/>
          </c:marker>
          <c:xVal>
            <c:numRef>
              <c:f>SIR!$A$2:$A$288</c:f>
              <c:numCache>
                <c:formatCode>General</c:formatCode>
                <c:ptCount val="2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</c:numCache>
            </c:numRef>
          </c:xVal>
          <c:yVal>
            <c:numRef>
              <c:f>SIR!$B$2:$B$288</c:f>
              <c:numCache>
                <c:formatCode>General</c:formatCode>
                <c:ptCount val="287"/>
                <c:pt idx="0">
                  <c:v>99900</c:v>
                </c:pt>
                <c:pt idx="1">
                  <c:v>99880.02</c:v>
                </c:pt>
                <c:pt idx="2">
                  <c:v>99859.3821244008</c:v>
                </c:pt>
                <c:pt idx="3">
                  <c:v>99838.065677336272</c:v>
                </c:pt>
                <c:pt idx="4">
                  <c:v>99816.049377688178</c:v>
                </c:pt>
                <c:pt idx="5">
                  <c:v>99793.311347072915</c:v>
                </c:pt>
                <c:pt idx="6">
                  <c:v>99769.829097913374</c:v>
                </c:pt>
                <c:pt idx="7">
                  <c:v>99745.579521626962</c:v>
                </c:pt>
                <c:pt idx="8">
                  <c:v>99720.538876963386</c:v>
                </c:pt>
                <c:pt idx="9">
                  <c:v>99694.682778528193</c:v>
                </c:pt>
                <c:pt idx="10">
                  <c:v>99667.986185530797</c:v>
                </c:pt>
                <c:pt idx="11">
                  <c:v>99640.423390798533</c:v>
                </c:pt>
                <c:pt idx="12">
                  <c:v>99611.968010100973</c:v>
                </c:pt>
                <c:pt idx="13">
                  <c:v>99582.592971832171</c:v>
                </c:pt>
                <c:pt idx="14">
                  <c:v>99552.270507101057</c:v>
                </c:pt>
                <c:pt idx="15">
                  <c:v>99520.972140284182</c:v>
                </c:pt>
                <c:pt idx="16">
                  <c:v>99488.668680097704</c:v>
                </c:pt>
                <c:pt idx="17">
                  <c:v>99455.330211249544</c:v>
                </c:pt>
                <c:pt idx="18">
                  <c:v>99420.926086736057</c:v>
                </c:pt>
                <c:pt idx="19">
                  <c:v>99385.424920851161</c:v>
                </c:pt>
                <c:pt idx="20">
                  <c:v>99348.794582979972</c:v>
                </c:pt>
                <c:pt idx="21">
                  <c:v>99311.002192252825</c:v>
                </c:pt>
                <c:pt idx="22">
                  <c:v>99272.014113139317</c:v>
                </c:pt>
                <c:pt idx="23">
                  <c:v>99231.795952066605</c:v>
                </c:pt>
                <c:pt idx="24">
                  <c:v>99190.312555149794</c:v>
                </c:pt>
                <c:pt idx="25">
                  <c:v>99147.528007126821</c:v>
                </c:pt>
                <c:pt idx="26">
                  <c:v>99103.405631594316</c:v>
                </c:pt>
                <c:pt idx="27">
                  <c:v>99057.907992645094</c:v>
                </c:pt>
                <c:pt idx="28">
                  <c:v>99010.996898012236</c:v>
                </c:pt>
                <c:pt idx="29">
                  <c:v>98962.633403828906</c:v>
                </c:pt>
                <c:pt idx="30">
                  <c:v>98912.777821116964</c:v>
                </c:pt>
                <c:pt idx="31">
                  <c:v>98861.389724121647</c:v>
                </c:pt>
                <c:pt idx="32">
                  <c:v>98808.427960613451</c:v>
                </c:pt>
                <c:pt idx="33">
                  <c:v>98753.850664281897</c:v>
                </c:pt>
                <c:pt idx="34">
                  <c:v>98697.615269349379</c:v>
                </c:pt>
                <c:pt idx="35">
                  <c:v>98639.678527536802</c:v>
                </c:pt>
                <c:pt idx="36">
                  <c:v>98579.996527515264</c:v>
                </c:pt>
                <c:pt idx="37">
                  <c:v>98518.524716980843</c:v>
                </c:pt>
                <c:pt idx="38">
                  <c:v>98455.217927491773</c:v>
                </c:pt>
                <c:pt idx="39">
                  <c:v>98390.030402208766</c:v>
                </c:pt>
                <c:pt idx="40">
                  <c:v>98322.915826680706</c:v>
                </c:pt>
                <c:pt idx="41">
                  <c:v>98253.827362818323</c:v>
                </c:pt>
                <c:pt idx="42">
                  <c:v>98182.717686198346</c:v>
                </c:pt>
                <c:pt idx="43">
                  <c:v>98109.539026840081</c:v>
                </c:pt>
                <c:pt idx="44">
                  <c:v>98034.243213594338</c:v>
                </c:pt>
                <c:pt idx="45">
                  <c:v>97956.781722282394</c:v>
                </c:pt>
                <c:pt idx="46">
                  <c:v>97877.105727719128</c:v>
                </c:pt>
                <c:pt idx="47">
                  <c:v>97795.16615974973</c:v>
                </c:pt>
                <c:pt idx="48">
                  <c:v>97710.913763423858</c:v>
                </c:pt>
                <c:pt idx="49">
                  <c:v>97624.299163424148</c:v>
                </c:pt>
                <c:pt idx="50">
                  <c:v>97535.272932857668</c:v>
                </c:pt>
                <c:pt idx="51">
                  <c:v>97443.785666509284</c:v>
                </c:pt>
                <c:pt idx="52">
                  <c:v>97349.788058644932</c:v>
                </c:pt>
                <c:pt idx="53">
                  <c:v>97253.230985439834</c:v>
                </c:pt>
                <c:pt idx="54">
                  <c:v>97154.065592092695</c:v>
                </c:pt>
                <c:pt idx="55">
                  <c:v>97052.243384670684</c:v>
                </c:pt>
                <c:pt idx="56">
                  <c:v>96947.716326712412</c:v>
                </c:pt>
                <c:pt idx="57">
                  <c:v>96840.436940596424</c:v>
                </c:pt>
                <c:pt idx="58">
                  <c:v>96730.358413661394</c:v>
                </c:pt>
                <c:pt idx="59">
                  <c:v>96617.434709040841</c:v>
                </c:pt>
                <c:pt idx="60">
                  <c:v>96501.620681150089</c:v>
                </c:pt>
                <c:pt idx="61">
                  <c:v>96382.872195735996</c:v>
                </c:pt>
                <c:pt idx="62">
                  <c:v>96261.146254371095</c:v>
                </c:pt>
                <c:pt idx="63">
                  <c:v>96136.401123242962</c:v>
                </c:pt>
                <c:pt idx="64">
                  <c:v>96008.596466057032</c:v>
                </c:pt>
                <c:pt idx="65">
                  <c:v>95877.693480836999</c:v>
                </c:pt>
                <c:pt idx="66">
                  <c:v>95743.655040370795</c:v>
                </c:pt>
                <c:pt idx="67">
                  <c:v>95606.44583601327</c:v>
                </c:pt>
                <c:pt idx="68">
                  <c:v>95466.032524517781</c:v>
                </c:pt>
                <c:pt idx="69">
                  <c:v>95322.383877529661</c:v>
                </c:pt>
                <c:pt idx="70">
                  <c:v>95175.470933333825</c:v>
                </c:pt>
                <c:pt idx="71">
                  <c:v>95025.267150407919</c:v>
                </c:pt>
                <c:pt idx="72">
                  <c:v>94871.748562291046</c:v>
                </c:pt>
                <c:pt idx="73">
                  <c:v>94714.893933236992</c:v>
                </c:pt>
                <c:pt idx="74">
                  <c:v>94554.684914079844</c:v>
                </c:pt>
                <c:pt idx="75">
                  <c:v>94391.106197699992</c:v>
                </c:pt>
                <c:pt idx="76">
                  <c:v>94224.145673439634</c:v>
                </c:pt>
                <c:pt idx="77">
                  <c:v>94053.7945797797</c:v>
                </c:pt>
                <c:pt idx="78">
                  <c:v>93880.047654555165</c:v>
                </c:pt>
                <c:pt idx="79">
                  <c:v>93702.903281953026</c:v>
                </c:pt>
                <c:pt idx="80">
                  <c:v>93522.363635508271</c:v>
                </c:pt>
                <c:pt idx="81">
                  <c:v>93338.434816287103</c:v>
                </c:pt>
                <c:pt idx="82">
                  <c:v>93151.126985425231</c:v>
                </c:pt>
                <c:pt idx="83">
                  <c:v>92960.454490172255</c:v>
                </c:pt>
                <c:pt idx="84">
                  <c:v>92766.435982581097</c:v>
                </c:pt>
                <c:pt idx="85">
                  <c:v>92569.094529975657</c:v>
                </c:pt>
                <c:pt idx="86">
                  <c:v>92368.457716329402</c:v>
                </c:pt>
                <c:pt idx="87">
                  <c:v>92164.557733694382</c:v>
                </c:pt>
                <c:pt idx="88">
                  <c:v>91957.431462833338</c:v>
                </c:pt>
                <c:pt idx="89">
                  <c:v>91747.12054222812</c:v>
                </c:pt>
                <c:pt idx="90">
                  <c:v>91533.671424665707</c:v>
                </c:pt>
                <c:pt idx="91">
                  <c:v>91317.135420638806</c:v>
                </c:pt>
                <c:pt idx="92">
                  <c:v>91097.568727841339</c:v>
                </c:pt>
                <c:pt idx="93">
                  <c:v>90875.032446090743</c:v>
                </c:pt>
                <c:pt idx="94">
                  <c:v>90649.592577067597</c:v>
                </c:pt>
                <c:pt idx="95">
                  <c:v>90421.320008330149</c:v>
                </c:pt>
                <c:pt idx="96">
                  <c:v>90190.290481135002</c:v>
                </c:pt>
                <c:pt idx="97">
                  <c:v>89956.584541676246</c:v>
                </c:pt>
                <c:pt idx="98">
                  <c:v>89720.287475442849</c:v>
                </c:pt>
                <c:pt idx="99">
                  <c:v>89481.489224487246</c:v>
                </c:pt>
                <c:pt idx="100">
                  <c:v>89240.284287497052</c:v>
                </c:pt>
                <c:pt idx="101">
                  <c:v>88996.771602664536</c:v>
                </c:pt>
                <c:pt idx="102">
                  <c:v>88751.054413455524</c:v>
                </c:pt>
                <c:pt idx="103">
                  <c:v>88503.240117488691</c:v>
                </c:pt>
                <c:pt idx="104">
                  <c:v>88253.440098847321</c:v>
                </c:pt>
                <c:pt idx="105">
                  <c:v>88001.769544257215</c:v>
                </c:pt>
                <c:pt idx="106">
                  <c:v>87748.347243675729</c:v>
                </c:pt>
                <c:pt idx="107">
                  <c:v>87493.295375946342</c:v>
                </c:pt>
                <c:pt idx="108">
                  <c:v>87236.739280279813</c:v>
                </c:pt>
                <c:pt idx="109">
                  <c:v>86978.8072144256</c:v>
                </c:pt>
                <c:pt idx="110">
                  <c:v>86719.630100494949</c:v>
                </c:pt>
                <c:pt idx="111">
                  <c:v>86459.341259488181</c:v>
                </c:pt>
                <c:pt idx="112">
                  <c:v>86198.076135662821</c:v>
                </c:pt>
                <c:pt idx="113">
                  <c:v>85935.972011955077</c:v>
                </c:pt>
                <c:pt idx="114">
                  <c:v>85673.167717733872</c:v>
                </c:pt>
                <c:pt idx="115">
                  <c:v>85409.803330223178</c:v>
                </c:pt>
                <c:pt idx="116">
                  <c:v>85146.019870975084</c:v>
                </c:pt>
                <c:pt idx="117">
                  <c:v>84881.958998810762</c:v>
                </c:pt>
                <c:pt idx="118">
                  <c:v>84617.762700670326</c:v>
                </c:pt>
                <c:pt idx="119">
                  <c:v>84353.572981824516</c:v>
                </c:pt>
                <c:pt idx="120">
                  <c:v>84089.531556901187</c:v>
                </c:pt>
                <c:pt idx="121">
                  <c:v>83825.779543167781</c:v>
                </c:pt>
                <c:pt idx="122">
                  <c:v>83562.457157487836</c:v>
                </c:pt>
                <c:pt idx="123">
                  <c:v>83299.703418334699</c:v>
                </c:pt>
                <c:pt idx="124">
                  <c:v>83037.655854200566</c:v>
                </c:pt>
                <c:pt idx="125">
                  <c:v>82776.450219682971</c:v>
                </c:pt>
                <c:pt idx="126">
                  <c:v>82516.220220466101</c:v>
                </c:pt>
                <c:pt idx="127">
                  <c:v>82257.097248340404</c:v>
                </c:pt>
                <c:pt idx="128">
                  <c:v>81999.210127322425</c:v>
                </c:pt>
                <c:pt idx="129">
                  <c:v>81742.684871848716</c:v>
                </c:pt>
                <c:pt idx="130">
                  <c:v>81487.644457923365</c:v>
                </c:pt>
                <c:pt idx="131">
                  <c:v>81234.208608000365</c:v>
                </c:pt>
                <c:pt idx="132">
                  <c:v>80982.493590279773</c:v>
                </c:pt>
                <c:pt idx="133">
                  <c:v>80732.612032991747</c:v>
                </c:pt>
                <c:pt idx="134">
                  <c:v>80484.672754137166</c:v>
                </c:pt>
                <c:pt idx="135">
                  <c:v>80238.780607046749</c:v>
                </c:pt>
                <c:pt idx="136">
                  <c:v>79995.036342015825</c:v>
                </c:pt>
                <c:pt idx="137">
                  <c:v>79753.536484167824</c:v>
                </c:pt>
                <c:pt idx="138">
                  <c:v>79514.373227599048</c:v>
                </c:pt>
                <c:pt idx="139">
                  <c:v>79277.634345759696</c:v>
                </c:pt>
                <c:pt idx="140">
                  <c:v>79043.403117933325</c:v>
                </c:pt>
                <c:pt idx="141">
                  <c:v>78811.758271588697</c:v>
                </c:pt>
                <c:pt idx="142">
                  <c:v>78582.77394029565</c:v>
                </c:pt>
                <c:pt idx="143">
                  <c:v>78356.51963682026</c:v>
                </c:pt>
                <c:pt idx="144">
                  <c:v>78133.060240944498</c:v>
                </c:pt>
                <c:pt idx="145">
                  <c:v>77912.456001492508</c:v>
                </c:pt>
                <c:pt idx="146">
                  <c:v>77694.762551989465</c:v>
                </c:pt>
                <c:pt idx="147">
                  <c:v>77480.030939329503</c:v>
                </c:pt>
                <c:pt idx="148">
                  <c:v>77268.307664787513</c:v>
                </c:pt>
                <c:pt idx="149">
                  <c:v>77059.634736674285</c:v>
                </c:pt>
                <c:pt idx="150">
                  <c:v>76854.049733906402</c:v>
                </c:pt>
                <c:pt idx="151">
                  <c:v>76651.585879740858</c:v>
                </c:pt>
                <c:pt idx="152">
                  <c:v>76452.272124909519</c:v>
                </c:pt>
                <c:pt idx="153">
                  <c:v>76256.133239379531</c:v>
                </c:pt>
                <c:pt idx="154">
                  <c:v>76063.189911963083</c:v>
                </c:pt>
                <c:pt idx="155">
                  <c:v>75873.458857002115</c:v>
                </c:pt>
                <c:pt idx="156">
                  <c:v>75686.952927361373</c:v>
                </c:pt>
                <c:pt idx="157">
                  <c:v>75503.681232975054</c:v>
                </c:pt>
                <c:pt idx="158">
                  <c:v>75323.649264208725</c:v>
                </c:pt>
                <c:pt idx="159">
                  <c:v>75146.859019318246</c:v>
                </c:pt>
                <c:pt idx="160">
                  <c:v>74973.309135310643</c:v>
                </c:pt>
                <c:pt idx="161">
                  <c:v>74802.995021538052</c:v>
                </c:pt>
                <c:pt idx="162">
                  <c:v>74635.90899538438</c:v>
                </c:pt>
                <c:pt idx="163">
                  <c:v>74472.040419435041</c:v>
                </c:pt>
                <c:pt idx="164">
                  <c:v>74311.375839552013</c:v>
                </c:pt>
                <c:pt idx="165">
                  <c:v>74153.899123309951</c:v>
                </c:pt>
                <c:pt idx="166">
                  <c:v>73999.591598283412</c:v>
                </c:pt>
                <c:pt idx="167">
                  <c:v>73848.432189709813</c:v>
                </c:pt>
                <c:pt idx="168">
                  <c:v>73700.397557087737</c:v>
                </c:pt>
                <c:pt idx="169">
                  <c:v>73555.462229305267</c:v>
                </c:pt>
                <c:pt idx="170">
                  <c:v>73413.598737927328</c:v>
                </c:pt>
                <c:pt idx="171">
                  <c:v>73274.777748305467</c:v>
                </c:pt>
                <c:pt idx="172">
                  <c:v>73138.968188206331</c:v>
                </c:pt>
                <c:pt idx="173">
                  <c:v>73006.137373687918</c:v>
                </c:pt>
                <c:pt idx="174">
                  <c:v>72876.251131983823</c:v>
                </c:pt>
                <c:pt idx="175">
                  <c:v>72749.273921185813</c:v>
                </c:pt>
                <c:pt idx="176">
                  <c:v>72625.168946544058</c:v>
                </c:pt>
                <c:pt idx="177">
                  <c:v>72503.898273231724</c:v>
                </c:pt>
                <c:pt idx="178">
                  <c:v>72385.422935446753</c:v>
                </c:pt>
                <c:pt idx="179">
                  <c:v>72269.703041748202</c:v>
                </c:pt>
                <c:pt idx="180">
                  <c:v>72156.697876547609</c:v>
                </c:pt>
                <c:pt idx="181">
                  <c:v>72046.365997697401</c:v>
                </c:pt>
                <c:pt idx="182">
                  <c:v>71938.665330138407</c:v>
                </c:pt>
                <c:pt idx="183">
                  <c:v>71833.553255587089</c:v>
                </c:pt>
                <c:pt idx="184">
                  <c:v>71730.986698260211</c:v>
                </c:pt>
                <c:pt idx="185">
                  <c:v>71630.922206650197</c:v>
                </c:pt>
                <c:pt idx="186">
                  <c:v>71533.316031378694</c:v>
                </c:pt>
                <c:pt idx="187">
                  <c:v>71438.124199168728</c:v>
                </c:pt>
                <c:pt idx="188">
                  <c:v>71345.302582987351</c:v>
                </c:pt>
                <c:pt idx="189">
                  <c:v>71254.806968421093</c:v>
                </c:pt>
                <c:pt idx="190">
                  <c:v>71166.593116355391</c:v>
                </c:pt>
                <c:pt idx="191">
                  <c:v>71080.61682203738</c:v>
                </c:pt>
                <c:pt idx="192">
                  <c:v>70996.83397060835</c:v>
                </c:pt>
                <c:pt idx="193">
                  <c:v>70915.200589197761</c:v>
                </c:pt>
                <c:pt idx="194">
                  <c:v>70835.672895676165</c:v>
                </c:pt>
                <c:pt idx="195">
                  <c:v>70758.20734416804</c:v>
                </c:pt>
                <c:pt idx="196">
                  <c:v>70682.760667429058</c:v>
                </c:pt>
                <c:pt idx="197">
                  <c:v>70609.289916194844</c:v>
                </c:pt>
                <c:pt idx="198">
                  <c:v>70537.752495609908</c:v>
                </c:pt>
                <c:pt idx="199">
                  <c:v>70468.106198846959</c:v>
                </c:pt>
                <c:pt idx="200">
                  <c:v>70400.309238027243</c:v>
                </c:pt>
                <c:pt idx="201">
                  <c:v>70334.320272552577</c:v>
                </c:pt>
                <c:pt idx="202">
                  <c:v>70270.09843495964</c:v>
                </c:pt>
                <c:pt idx="203">
                  <c:v>70207.603354406077</c:v>
                </c:pt>
                <c:pt idx="204">
                  <c:v>70146.795177896915</c:v>
                </c:pt>
                <c:pt idx="205">
                  <c:v>70087.634589358262</c:v>
                </c:pt>
                <c:pt idx="206">
                  <c:v>70030.082826663463</c:v>
                </c:pt>
                <c:pt idx="207">
                  <c:v>69974.101696714803</c:v>
                </c:pt>
                <c:pt idx="208">
                  <c:v>69919.653588681686</c:v>
                </c:pt>
                <c:pt idx="209">
                  <c:v>69866.701485493715</c:v>
                </c:pt>
                <c:pt idx="210">
                  <c:v>69815.20897368429</c:v>
                </c:pt>
                <c:pt idx="211">
                  <c:v>69765.140251678022</c:v>
                </c:pt>
                <c:pt idx="212">
                  <c:v>69716.460136611975</c:v>
                </c:pt>
                <c:pt idx="213">
                  <c:v>69669.134069778112</c:v>
                </c:pt>
                <c:pt idx="214">
                  <c:v>69623.128120771187</c:v>
                </c:pt>
                <c:pt idx="215">
                  <c:v>69578.408990423341</c:v>
                </c:pt>
                <c:pt idx="216">
                  <c:v>69534.944012603708</c:v>
                </c:pt>
                <c:pt idx="217">
                  <c:v>69492.701154958049</c:v>
                </c:pt>
                <c:pt idx="218">
                  <c:v>69451.649018660697</c:v>
                </c:pt>
                <c:pt idx="219">
                  <c:v>69411.756837247754</c:v>
                </c:pt>
                <c:pt idx="220">
                  <c:v>69372.994474597755</c:v>
                </c:pt>
                <c:pt idx="221">
                  <c:v>69335.332422122839</c:v>
                </c:pt>
                <c:pt idx="222">
                  <c:v>69298.741795230759</c:v>
                </c:pt>
                <c:pt idx="223">
                  <c:v>69263.194329115111</c:v>
                </c:pt>
                <c:pt idx="224">
                  <c:v>69228.662373928251</c:v>
                </c:pt>
                <c:pt idx="225">
                  <c:v>69195.118889389007</c:v>
                </c:pt>
                <c:pt idx="226">
                  <c:v>69162.53743887422</c:v>
                </c:pt>
                <c:pt idx="227">
                  <c:v>69130.892183040909</c:v>
                </c:pt>
                <c:pt idx="228">
                  <c:v>69100.15787302317</c:v>
                </c:pt>
                <c:pt idx="229">
                  <c:v>69070.309843245617</c:v>
                </c:pt>
                <c:pt idx="230">
                  <c:v>69041.324003892776</c:v>
                </c:pt>
                <c:pt idx="231">
                  <c:v>69013.176833071615</c:v>
                </c:pt>
                <c:pt idx="232">
                  <c:v>68985.845368702212</c:v>
                </c:pt>
                <c:pt idx="233">
                  <c:v>68959.307200169598</c:v>
                </c:pt>
                <c:pt idx="234">
                  <c:v>68933.540459767566</c:v>
                </c:pt>
                <c:pt idx="235">
                  <c:v>68908.523813963635</c:v>
                </c:pt>
                <c:pt idx="236">
                  <c:v>68884.236454512211</c:v>
                </c:pt>
                <c:pt idx="237">
                  <c:v>68860.658089441553</c:v>
                </c:pt>
                <c:pt idx="238">
                  <c:v>68837.768933938176</c:v>
                </c:pt>
                <c:pt idx="239">
                  <c:v>68815.549701150914</c:v>
                </c:pt>
                <c:pt idx="240">
                  <c:v>68793.981592935321</c:v>
                </c:pt>
                <c:pt idx="241">
                  <c:v>68773.04629055754</c:v>
                </c:pt>
                <c:pt idx="242">
                  <c:v>68752.725945375525</c:v>
                </c:pt>
                <c:pt idx="243">
                  <c:v>68733.003169514064</c:v>
                </c:pt>
                <c:pt idx="244">
                  <c:v>68713.861026549013</c:v>
                </c:pt>
                <c:pt idx="245">
                  <c:v>68695.283022214615</c:v>
                </c:pt>
                <c:pt idx="246">
                  <c:v>68677.253095147098</c:v>
                </c:pt>
                <c:pt idx="247">
                  <c:v>68659.755607676387</c:v>
                </c:pt>
                <c:pt idx="248">
                  <c:v>68642.775336676816</c:v>
                </c:pt>
                <c:pt idx="249">
                  <c:v>68626.297464486968</c:v>
                </c:pt>
                <c:pt idx="250">
                  <c:v>68610.307569907614</c:v>
                </c:pt>
                <c:pt idx="251">
                  <c:v>68594.79161928613</c:v>
                </c:pt>
                <c:pt idx="252">
                  <c:v>68579.735957694807</c:v>
                </c:pt>
                <c:pt idx="253">
                  <c:v>68565.127300209875</c:v>
                </c:pt>
                <c:pt idx="254">
                  <c:v>68550.952723297203</c:v>
                </c:pt>
                <c:pt idx="255">
                  <c:v>68537.199656310215</c:v>
                </c:pt>
                <c:pt idx="256">
                  <c:v>68523.855873104694</c:v>
                </c:pt>
                <c:pt idx="257">
                  <c:v>68510.909483774783</c:v>
                </c:pt>
                <c:pt idx="258">
                  <c:v>68498.348926513834</c:v>
                </c:pt>
                <c:pt idx="259">
                  <c:v>68486.162959603331</c:v>
                </c:pt>
                <c:pt idx="260">
                  <c:v>68474.340653532592</c:v>
                </c:pt>
                <c:pt idx="261">
                  <c:v>68462.871383251622</c:v>
                </c:pt>
                <c:pt idx="262">
                  <c:v>68451.744820558873</c:v>
                </c:pt>
                <c:pt idx="263">
                  <c:v>68440.950926625577</c:v>
                </c:pt>
                <c:pt idx="264">
                  <c:v>68430.479944657724</c:v>
                </c:pt>
                <c:pt idx="265">
                  <c:v>68420.322392696631</c:v>
                </c:pt>
                <c:pt idx="266">
                  <c:v>68410.469056558562</c:v>
                </c:pt>
                <c:pt idx="267">
                  <c:v>68400.910982913716</c:v>
                </c:pt>
                <c:pt idx="268">
                  <c:v>68391.639472504685</c:v>
                </c:pt>
                <c:pt idx="269">
                  <c:v>68382.646073504016</c:v>
                </c:pt>
                <c:pt idx="270">
                  <c:v>68373.922575010569</c:v>
                </c:pt>
                <c:pt idx="271">
                  <c:v>68365.461000684096</c:v>
                </c:pt>
                <c:pt idx="272">
                  <c:v>68357.253602517056</c:v>
                </c:pt>
                <c:pt idx="273">
                  <c:v>68349.292854742933</c:v>
                </c:pt>
                <c:pt idx="274">
                  <c:v>68341.571447879774</c:v>
                </c:pt>
                <c:pt idx="275">
                  <c:v>68334.082282907752</c:v>
                </c:pt>
                <c:pt idx="276">
                  <c:v>68326.818465579447</c:v>
                </c:pt>
                <c:pt idx="277">
                  <c:v>68319.773300861285</c:v>
                </c:pt>
                <c:pt idx="278">
                  <c:v>68312.940287504622</c:v>
                </c:pt>
                <c:pt idx="279">
                  <c:v>68306.313112744683</c:v>
                </c:pt>
                <c:pt idx="280">
                  <c:v>68299.885647125877</c:v>
                </c:pt>
                <c:pt idx="281">
                  <c:v>68293.651939451345</c:v>
                </c:pt>
                <c:pt idx="282">
                  <c:v>68287.606211855149</c:v>
                </c:pt>
                <c:pt idx="283">
                  <c:v>68281.742854994998</c:v>
                </c:pt>
                <c:pt idx="284">
                  <c:v>68276.056423363698</c:v>
                </c:pt>
                <c:pt idx="285">
                  <c:v>68270.541630717169</c:v>
                </c:pt>
                <c:pt idx="286">
                  <c:v>68265.19334561711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9E-42F0-A5AC-3226995443EE}"/>
            </c:ext>
          </c:extLst>
        </c:ser>
        <c:ser>
          <c:idx val="1"/>
          <c:order val="1"/>
          <c:tx>
            <c:strRef>
              <c:f>SIR!$C$1</c:f>
              <c:strCache>
                <c:ptCount val="1"/>
                <c:pt idx="0">
                  <c:v>Infected</c:v>
                </c:pt>
              </c:strCache>
            </c:strRef>
          </c:tx>
          <c:marker>
            <c:symbol val="none"/>
          </c:marker>
          <c:xVal>
            <c:numRef>
              <c:f>SIR!$A$2:$A$288</c:f>
              <c:numCache>
                <c:formatCode>General</c:formatCode>
                <c:ptCount val="2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</c:numCache>
            </c:numRef>
          </c:xVal>
          <c:yVal>
            <c:numRef>
              <c:f>SIR!$C$2:$C$288</c:f>
              <c:numCache>
                <c:formatCode>General</c:formatCode>
                <c:ptCount val="287"/>
                <c:pt idx="0">
                  <c:v>100</c:v>
                </c:pt>
                <c:pt idx="1">
                  <c:v>103.31333333333333</c:v>
                </c:pt>
                <c:pt idx="2">
                  <c:v>106.73232004364445</c:v>
                </c:pt>
                <c:pt idx="3">
                  <c:v>110.26004710089464</c:v>
                </c:pt>
                <c:pt idx="4">
                  <c:v>113.89967223216948</c:v>
                </c:pt>
                <c:pt idx="5">
                  <c:v>117.65442414206535</c:v>
                </c:pt>
                <c:pt idx="6">
                  <c:v>121.52760261126053</c:v>
                </c:pt>
                <c:pt idx="7">
                  <c:v>125.52257846245965</c:v>
                </c:pt>
                <c:pt idx="8">
                  <c:v>129.64279338229022</c:v>
                </c:pt>
                <c:pt idx="9">
                  <c:v>133.89175958710214</c:v>
                </c:pt>
                <c:pt idx="10">
                  <c:v>138.27305931997535</c:v>
                </c:pt>
                <c:pt idx="11">
                  <c:v>142.79034416558156</c:v>
                </c:pt>
                <c:pt idx="12">
                  <c:v>147.44733416887075</c:v>
                </c:pt>
                <c:pt idx="13">
                  <c:v>152.24781674286743</c:v>
                </c:pt>
                <c:pt idx="14">
                  <c:v>157.19564535016633</c:v>
                </c:pt>
                <c:pt idx="15">
                  <c:v>162.29473794201476</c:v>
                </c:pt>
                <c:pt idx="16">
                  <c:v>167.54907513816292</c:v>
                </c:pt>
                <c:pt idx="17">
                  <c:v>172.9626981299574</c:v>
                </c:pt>
                <c:pt idx="18">
                  <c:v>178.53970628845167</c:v>
                </c:pt>
                <c:pt idx="19">
                  <c:v>184.28425445861319</c:v>
                </c:pt>
                <c:pt idx="20">
                  <c:v>190.20054992002741</c:v>
                </c:pt>
                <c:pt idx="21">
                  <c:v>196.29284899383879</c:v>
                </c:pt>
                <c:pt idx="22">
                  <c:v>202.56545327503369</c:v>
                </c:pt>
                <c:pt idx="23">
                  <c:v>209.02270546856863</c:v>
                </c:pt>
                <c:pt idx="24">
                  <c:v>215.66898480728571</c:v>
                </c:pt>
                <c:pt idx="25">
                  <c:v>222.50870202904451</c:v>
                </c:pt>
                <c:pt idx="26">
                  <c:v>229.54629389004538</c:v>
                </c:pt>
                <c:pt idx="27">
                  <c:v>236.78621719093314</c:v>
                </c:pt>
                <c:pt idx="28">
                  <c:v>244.23294229196284</c:v>
                </c:pt>
                <c:pt idx="29">
                  <c:v>251.89094609329294</c:v>
                </c:pt>
                <c:pt idx="30">
                  <c:v>259.76470445635914</c:v>
                </c:pt>
                <c:pt idx="31">
                  <c:v>267.85868404228586</c:v>
                </c:pt>
                <c:pt idx="32">
                  <c:v>276.17733354342778</c:v>
                </c:pt>
                <c:pt idx="33">
                  <c:v>284.72507428441668</c:v>
                </c:pt>
                <c:pt idx="34">
                  <c:v>293.50629016953366</c:v>
                </c:pt>
                <c:pt idx="35">
                  <c:v>302.52531695385136</c:v>
                </c:pt>
                <c:pt idx="36">
                  <c:v>311.78643081641428</c:v>
                </c:pt>
                <c:pt idx="37">
                  <c:v>321.29383621476222</c:v>
                </c:pt>
                <c:pt idx="38">
                  <c:v>331.05165300137713</c:v>
                </c:pt>
                <c:pt idx="39">
                  <c:v>341.06390278416154</c:v>
                </c:pt>
                <c:pt idx="40">
                  <c:v>351.33449451486058</c:v>
                </c:pt>
                <c:pt idx="41">
                  <c:v>361.8672092914386</c:v>
                </c:pt>
                <c:pt idx="42">
                  <c:v>372.66568436283723</c:v>
                </c:pt>
                <c:pt idx="43">
                  <c:v>383.7333963272917</c:v>
                </c:pt>
                <c:pt idx="44">
                  <c:v>395.07364351849174</c:v>
                </c:pt>
                <c:pt idx="45">
                  <c:v>406.68952757735519</c:v>
                </c:pt>
                <c:pt idx="46">
                  <c:v>418.58393421106229</c:v>
                </c:pt>
                <c:pt idx="47">
                  <c:v>430.75951314528675</c:v>
                </c:pt>
                <c:pt idx="48">
                  <c:v>443.21865728027814</c:v>
                </c:pt>
                <c:pt idx="49">
                  <c:v>455.96348106660599</c:v>
                </c:pt>
                <c:pt idx="50">
                  <c:v>468.99579812199022</c:v>
                </c:pt>
                <c:pt idx="51">
                  <c:v>482.31709811670862</c:v>
                </c:pt>
                <c:pt idx="52">
                  <c:v>495.92852296161175</c:v>
                </c:pt>
                <c:pt idx="53">
                  <c:v>509.83084233977598</c:v>
                </c:pt>
                <c:pt idx="54">
                  <c:v>524.02442863028978</c:v>
                </c:pt>
                <c:pt idx="55">
                  <c:v>538.50923128058696</c:v>
                </c:pt>
                <c:pt idx="56">
                  <c:v>553.28475069209344</c:v>
                </c:pt>
                <c:pt idx="57">
                  <c:v>568.35001169273028</c:v>
                </c:pt>
                <c:pt idx="58">
                  <c:v>583.70353667897609</c:v>
                </c:pt>
                <c:pt idx="59">
                  <c:v>599.34331851970489</c:v>
                </c:pt>
                <c:pt idx="60">
                  <c:v>615.26679332384231</c:v>
                </c:pt>
                <c:pt idx="61">
                  <c:v>631.47081318395851</c:v>
                </c:pt>
                <c:pt idx="62">
                  <c:v>647.95161901819279</c:v>
                </c:pt>
                <c:pt idx="63">
                  <c:v>664.7048136432943</c:v>
                </c:pt>
                <c:pt idx="64">
                  <c:v>681.72533522200297</c:v>
                </c:pt>
                <c:pt idx="65">
                  <c:v>699.00743123836935</c:v>
                </c:pt>
                <c:pt idx="66">
                  <c:v>716.54463316484043</c:v>
                </c:pt>
                <c:pt idx="67">
                  <c:v>734.32973199489402</c:v>
                </c:pt>
                <c:pt idx="68">
                  <c:v>752.35475482456627</c:v>
                </c:pt>
                <c:pt idx="69">
                  <c:v>770.6109426752538</c:v>
                </c:pt>
                <c:pt idx="70">
                  <c:v>789.08872975854251</c:v>
                </c:pt>
                <c:pt idx="71">
                  <c:v>807.77772439136299</c:v>
                </c:pt>
                <c:pt idx="72">
                  <c:v>826.66669177634492</c:v>
                </c:pt>
                <c:pt idx="73">
                  <c:v>845.74353886767346</c:v>
                </c:pt>
                <c:pt idx="74">
                  <c:v>864.99530154687227</c:v>
                </c:pt>
                <c:pt idx="75">
                  <c:v>884.40813433557491</c:v>
                </c:pt>
                <c:pt idx="76">
                  <c:v>903.96730287333708</c:v>
                </c:pt>
                <c:pt idx="77">
                  <c:v>923.6571793877082</c:v>
                </c:pt>
                <c:pt idx="78">
                  <c:v>943.46124138096388</c:v>
                </c:pt>
                <c:pt idx="79">
                  <c:v>963.36207375294464</c:v>
                </c:pt>
                <c:pt idx="80">
                  <c:v>983.34137457220163</c:v>
                </c:pt>
                <c:pt idx="81">
                  <c:v>1003.3799646979987</c:v>
                </c:pt>
                <c:pt idx="82">
                  <c:v>1023.4578014435308</c:v>
                </c:pt>
                <c:pt idx="83">
                  <c:v>1043.5539964559234</c:v>
                </c:pt>
                <c:pt idx="84">
                  <c:v>1063.6468379710927</c:v>
                </c:pt>
                <c:pt idx="85">
                  <c:v>1083.7138175813509</c:v>
                </c:pt>
                <c:pt idx="86">
                  <c:v>1103.7316616307166</c:v>
                </c:pt>
                <c:pt idx="87">
                  <c:v>1123.6763673272856</c:v>
                </c:pt>
                <c:pt idx="88">
                  <c:v>1143.5232436337851</c:v>
                </c:pt>
                <c:pt idx="89">
                  <c:v>1163.2469569667089</c:v>
                </c:pt>
                <c:pt idx="90">
                  <c:v>1182.8215817013333</c:v>
                </c:pt>
                <c:pt idx="91">
                  <c:v>1202.2206554446843</c:v>
                </c:pt>
                <c:pt idx="92">
                  <c:v>1221.4172390013664</c:v>
                </c:pt>
                <c:pt idx="93">
                  <c:v>1240.3839809183996</c:v>
                </c:pt>
                <c:pt idx="94">
                  <c:v>1259.0931864551412</c:v>
                </c:pt>
                <c:pt idx="95">
                  <c:v>1277.5168907833918</c:v>
                </c:pt>
                <c:pt idx="96">
                  <c:v>1295.6269361813038</c:v>
                </c:pt>
                <c:pt idx="97">
                  <c:v>1313.3950529431693</c:v>
                </c:pt>
                <c:pt idx="98">
                  <c:v>1330.7929436860441</c:v>
                </c:pt>
                <c:pt idx="99">
                  <c:v>1347.7923706939755</c:v>
                </c:pt>
                <c:pt idx="100">
                  <c:v>1364.3652459018444</c:v>
                </c:pt>
                <c:pt idx="101">
                  <c:v>1380.4837230840599</c:v>
                </c:pt>
                <c:pt idx="102">
                  <c:v>1396.1202917790661</c:v>
                </c:pt>
                <c:pt idx="103">
                  <c:v>1411.2478724493817</c:v>
                </c:pt>
                <c:pt idx="104">
                  <c:v>1425.8399123491834</c:v>
                </c:pt>
                <c:pt idx="105">
                  <c:v>1439.8704815477618</c:v>
                </c:pt>
                <c:pt idx="106">
                  <c:v>1453.3143685379578</c:v>
                </c:pt>
                <c:pt idx="107">
                  <c:v>1466.1471748443487</c:v>
                </c:pt>
                <c:pt idx="108">
                  <c:v>1478.3454080368224</c:v>
                </c:pt>
                <c:pt idx="109">
                  <c:v>1489.8865725515661</c:v>
                </c:pt>
                <c:pt idx="110">
                  <c:v>1500.7492577236196</c:v>
                </c:pt>
                <c:pt idx="111">
                  <c:v>1510.9132224431189</c:v>
                </c:pt>
                <c:pt idx="112">
                  <c:v>1520.3594758612976</c:v>
                </c:pt>
                <c:pt idx="113">
                  <c:v>1529.0703535921516</c:v>
                </c:pt>
                <c:pt idx="114">
                  <c:v>1537.0295888813371</c:v>
                </c:pt>
                <c:pt idx="115">
                  <c:v>1544.2223782451483</c:v>
                </c:pt>
                <c:pt idx="116">
                  <c:v>1550.6354411190523</c:v>
                </c:pt>
                <c:pt idx="117">
                  <c:v>1556.2570730968657</c:v>
                </c:pt>
                <c:pt idx="118">
                  <c:v>1561.0771923878228</c:v>
                </c:pt>
                <c:pt idx="119">
                  <c:v>1565.0873791689887</c:v>
                </c:pt>
                <c:pt idx="120">
                  <c:v>1568.2809075641514</c:v>
                </c:pt>
                <c:pt idx="121">
                  <c:v>1570.6527700368622</c:v>
                </c:pt>
                <c:pt idx="122">
                  <c:v>1572.1996940440035</c:v>
                </c:pt>
                <c:pt idx="123">
                  <c:v>1572.9201508564713</c:v>
                </c:pt>
                <c:pt idx="124">
                  <c:v>1572.8143565145256</c:v>
                </c:pt>
                <c:pt idx="125">
                  <c:v>1571.8842649463695</c:v>
                </c:pt>
                <c:pt idx="126">
                  <c:v>1570.1335533388469</c:v>
                </c:pt>
                <c:pt idx="127">
                  <c:v>1567.567599908075</c:v>
                </c:pt>
                <c:pt idx="128">
                  <c:v>1564.1934542747015</c:v>
                </c:pt>
                <c:pt idx="129">
                  <c:v>1560.0198007026252</c:v>
                </c:pt>
                <c:pt idx="130">
                  <c:v>1555.0569145108789</c:v>
                </c:pt>
                <c:pt idx="131">
                  <c:v>1549.3166120153946</c:v>
                </c:pt>
                <c:pt idx="132">
                  <c:v>1542.8121944000934</c:v>
                </c:pt>
                <c:pt idx="133">
                  <c:v>1535.5583859547667</c:v>
                </c:pt>
                <c:pt idx="134">
                  <c:v>1527.5712671502251</c:v>
                </c:pt>
                <c:pt idx="135">
                  <c:v>1518.8682030489379</c:v>
                </c:pt>
                <c:pt idx="136">
                  <c:v>1509.4677675717076</c:v>
                </c:pt>
                <c:pt idx="137">
                  <c:v>1499.3896641577569</c:v>
                </c:pt>
                <c:pt idx="138">
                  <c:v>1488.6546433669105</c:v>
                </c:pt>
                <c:pt idx="139">
                  <c:v>1477.2844179784418</c:v>
                </c:pt>
                <c:pt idx="140">
                  <c:v>1465.3015761417348</c:v>
                </c:pt>
                <c:pt idx="141">
                  <c:v>1452.7294931294073</c:v>
                </c:pt>
                <c:pt idx="142">
                  <c:v>1439.5922422342176</c:v>
                </c:pt>
                <c:pt idx="143">
                  <c:v>1425.9145053372376</c:v>
                </c:pt>
                <c:pt idx="144">
                  <c:v>1411.7214836567996</c:v>
                </c:pt>
                <c:pt idx="145">
                  <c:v>1397.0388091659843</c:v>
                </c:pt>
                <c:pt idx="146">
                  <c:v>1381.8924571413647</c:v>
                </c:pt>
                <c:pt idx="147">
                  <c:v>1366.3086602777712</c:v>
                </c:pt>
                <c:pt idx="148">
                  <c:v>1350.3138247734671</c:v>
                </c:pt>
                <c:pt idx="149">
                  <c:v>1333.9344487577805</c:v>
                </c:pt>
                <c:pt idx="150">
                  <c:v>1317.1970433993667</c:v>
                </c:pt>
                <c:pt idx="151">
                  <c:v>1300.1280569983444</c:v>
                </c:pt>
                <c:pt idx="152">
                  <c:v>1282.7538023299587</c:v>
                </c:pt>
                <c:pt idx="153">
                  <c:v>1265.1003874716171</c:v>
                </c:pt>
                <c:pt idx="154">
                  <c:v>1247.1936503094669</c:v>
                </c:pt>
                <c:pt idx="155">
                  <c:v>1229.0590968855226</c:v>
                </c:pt>
                <c:pt idx="156">
                  <c:v>1210.7218437120046</c:v>
                </c:pt>
                <c:pt idx="157">
                  <c:v>1192.2065641463212</c:v>
                </c:pt>
                <c:pt idx="158">
                  <c:v>1173.5374388882628</c:v>
                </c:pt>
                <c:pt idx="159">
                  <c:v>1154.7381106306937</c:v>
                </c:pt>
                <c:pt idx="160">
                  <c:v>1135.8316428665087</c:v>
                </c:pt>
                <c:pt idx="161">
                  <c:v>1116.8404828280209</c:v>
                </c:pt>
                <c:pt idx="162">
                  <c:v>1097.7864285103572</c:v>
                </c:pt>
                <c:pt idx="163">
                  <c:v>1078.6905997079652</c:v>
                </c:pt>
                <c:pt idx="164">
                  <c:v>1059.5734129730035</c:v>
                </c:pt>
                <c:pt idx="165">
                  <c:v>1040.4545603862373</c:v>
                </c:pt>
                <c:pt idx="166">
                  <c:v>1021.3529920150687</c:v>
                </c:pt>
                <c:pt idx="167">
                  <c:v>1002.2869019194903</c:v>
                </c:pt>
                <c:pt idx="168">
                  <c:v>983.27371755498029</c:v>
                </c:pt>
                <c:pt idx="169">
                  <c:v>964.33009241162551</c:v>
                </c:pt>
                <c:pt idx="170">
                  <c:v>945.47190172095293</c:v>
                </c:pt>
                <c:pt idx="171">
                  <c:v>926.7142410559818</c:v>
                </c:pt>
                <c:pt idx="172">
                  <c:v>908.07142764578475</c:v>
                </c:pt>
                <c:pt idx="173">
                  <c:v>889.55700422322889</c:v>
                </c:pt>
                <c:pt idx="174">
                  <c:v>871.18374522345209</c:v>
                </c:pt>
                <c:pt idx="175">
                  <c:v>852.96366515088982</c:v>
                </c:pt>
                <c:pt idx="176">
                  <c:v>834.90802893416958</c:v>
                </c:pt>
                <c:pt idx="177">
                  <c:v>817.02736409081501</c:v>
                </c:pt>
                <c:pt idx="178">
                  <c:v>799.3314745273201</c:v>
                </c:pt>
                <c:pt idx="179">
                  <c:v>781.82945580464889</c:v>
                </c:pt>
                <c:pt idx="180">
                  <c:v>764.52971170446131</c:v>
                </c:pt>
                <c:pt idx="181">
                  <c:v>747.43997193725681</c:v>
                </c:pt>
                <c:pt idx="182">
                  <c:v>730.56731084004787</c:v>
                </c:pt>
                <c:pt idx="183">
                  <c:v>713.91816691802944</c:v>
                </c:pt>
                <c:pt idx="184">
                  <c:v>697.49836309189936</c:v>
                </c:pt>
                <c:pt idx="185">
                  <c:v>681.31312751992277</c:v>
                </c:pt>
                <c:pt idx="186">
                  <c:v>665.36711487143396</c:v>
                </c:pt>
                <c:pt idx="187">
                  <c:v>649.66442793616488</c:v>
                </c:pt>
                <c:pt idx="188">
                  <c:v>634.20863946150871</c:v>
                </c:pt>
                <c:pt idx="189">
                  <c:v>619.00281411750939</c:v>
                </c:pt>
                <c:pt idx="190">
                  <c:v>604.04953049696303</c:v>
                </c:pt>
                <c:pt idx="191">
                  <c:v>589.35090306547499</c:v>
                </c:pt>
                <c:pt idx="192">
                  <c:v>574.90860398359996</c:v>
                </c:pt>
                <c:pt idx="193">
                  <c:v>560.7238847302624</c:v>
                </c:pt>
                <c:pt idx="194">
                  <c:v>546.79759746348691</c:v>
                </c:pt>
                <c:pt idx="195">
                  <c:v>533.13021606103609</c:v>
                </c:pt>
                <c:pt idx="196">
                  <c:v>519.72185678983919</c:v>
                </c:pt>
                <c:pt idx="197">
                  <c:v>506.57229855908213</c:v>
                </c:pt>
                <c:pt idx="198">
                  <c:v>493.68100271751132</c:v>
                </c:pt>
                <c:pt idx="199">
                  <c:v>481.04713236087076</c:v>
                </c:pt>
                <c:pt idx="200">
                  <c:v>468.66957112043883</c:v>
                </c:pt>
                <c:pt idx="201">
                  <c:v>456.54694140836398</c:v>
                </c:pt>
                <c:pt idx="202">
                  <c:v>444.67762209991031</c:v>
                </c:pt>
                <c:pt idx="203">
                  <c:v>433.05976563682759</c:v>
                </c:pt>
                <c:pt idx="204">
                  <c:v>421.6913145398546</c:v>
                </c:pt>
                <c:pt idx="205">
                  <c:v>410.57001732186279</c:v>
                </c:pt>
                <c:pt idx="206">
                  <c:v>399.69344379635481</c:v>
                </c:pt>
                <c:pt idx="207">
                  <c:v>389.05899977896189</c:v>
                </c:pt>
                <c:pt idx="208">
                  <c:v>378.66394118224537</c:v>
                </c:pt>
                <c:pt idx="209">
                  <c:v>368.50538750651288</c:v>
                </c:pt>
                <c:pt idx="210">
                  <c:v>358.58033473152153</c:v>
                </c:pt>
                <c:pt idx="211">
                  <c:v>348.88566761587094</c:v>
                </c:pt>
                <c:pt idx="212">
                  <c:v>339.41817141260225</c:v>
                </c:pt>
                <c:pt idx="213">
                  <c:v>330.17454301102538</c:v>
                </c:pt>
                <c:pt idx="214">
                  <c:v>321.15140151611348</c:v>
                </c:pt>
                <c:pt idx="215">
                  <c:v>312.34529827793779</c:v>
                </c:pt>
                <c:pt idx="216">
                  <c:v>303.75272638458443</c:v>
                </c:pt>
                <c:pt idx="217">
                  <c:v>295.37012963280932</c:v>
                </c:pt>
                <c:pt idx="218">
                  <c:v>287.19391099135584</c:v>
                </c:pt>
                <c:pt idx="219">
                  <c:v>279.22044057239947</c:v>
                </c:pt>
                <c:pt idx="220">
                  <c:v>271.44606312700074</c:v>
                </c:pt>
                <c:pt idx="221">
                  <c:v>263.86710508075544</c:v>
                </c:pt>
                <c:pt idx="222">
                  <c:v>256.47988112603764</c:v>
                </c:pt>
                <c:pt idx="223">
                  <c:v>249.28070038734757</c:v>
                </c:pt>
                <c:pt idx="224">
                  <c:v>242.26587217630987</c:v>
                </c:pt>
                <c:pt idx="225">
                  <c:v>235.43171135282958</c:v>
                </c:pt>
                <c:pt idx="226">
                  <c:v>228.77454330880738</c:v>
                </c:pt>
                <c:pt idx="227">
                  <c:v>222.29070859065294</c:v>
                </c:pt>
                <c:pt idx="228">
                  <c:v>215.97656717662181</c:v>
                </c:pt>
                <c:pt idx="229">
                  <c:v>209.82850242474117</c:v>
                </c:pt>
                <c:pt idx="230">
                  <c:v>203.84292470679316</c:v>
                </c:pt>
                <c:pt idx="231">
                  <c:v>198.01627474349328</c:v>
                </c:pt>
                <c:pt idx="232">
                  <c:v>192.34502665564202</c:v>
                </c:pt>
                <c:pt idx="233">
                  <c:v>186.82569074564509</c:v>
                </c:pt>
                <c:pt idx="234">
                  <c:v>181.45481602339655</c:v>
                </c:pt>
                <c:pt idx="235">
                  <c:v>176.22899249010075</c:v>
                </c:pt>
                <c:pt idx="236">
                  <c:v>171.1448531931805</c:v>
                </c:pt>
                <c:pt idx="237">
                  <c:v>166.19907606498074</c:v>
                </c:pt>
                <c:pt idx="238">
                  <c:v>161.38838555753406</c:v>
                </c:pt>
                <c:pt idx="239">
                  <c:v>156.70955408520678</c:v>
                </c:pt>
                <c:pt idx="240">
                  <c:v>152.15940328659713</c:v>
                </c:pt>
                <c:pt idx="241">
                  <c:v>147.73480511661131</c:v>
                </c:pt>
                <c:pt idx="242">
                  <c:v>143.4326827791985</c:v>
                </c:pt>
                <c:pt idx="243">
                  <c:v>139.25001151078851</c:v>
                </c:pt>
                <c:pt idx="244">
                  <c:v>135.18381922404222</c:v>
                </c:pt>
                <c:pt idx="245">
                  <c:v>131.23118702109977</c:v>
                </c:pt>
                <c:pt idx="246">
                  <c:v>127.38924958509438</c:v>
                </c:pt>
                <c:pt idx="247">
                  <c:v>123.65519545829142</c:v>
                </c:pt>
                <c:pt idx="248">
                  <c:v>120.02626721481433</c:v>
                </c:pt>
                <c:pt idx="249">
                  <c:v>116.49976153553148</c:v>
                </c:pt>
                <c:pt idx="250">
                  <c:v>113.07302919230126</c:v>
                </c:pt>
                <c:pt idx="251">
                  <c:v>109.74347494840758</c:v>
                </c:pt>
                <c:pt idx="252">
                  <c:v>106.50855738166439</c:v>
                </c:pt>
                <c:pt idx="253">
                  <c:v>103.36578863632604</c:v>
                </c:pt>
                <c:pt idx="254">
                  <c:v>100.31273410961094</c:v>
                </c:pt>
                <c:pt idx="255">
                  <c:v>97.347012078327708</c:v>
                </c:pt>
                <c:pt idx="256">
                  <c:v>94.46629327078827</c:v>
                </c:pt>
                <c:pt idx="257">
                  <c:v>91.668300388898103</c:v>
                </c:pt>
                <c:pt idx="258">
                  <c:v>88.950807585032294</c:v>
                </c:pt>
                <c:pt idx="259">
                  <c:v>86.31163989803639</c:v>
                </c:pt>
                <c:pt idx="260">
                  <c:v>83.748672652432035</c:v>
                </c:pt>
                <c:pt idx="261">
                  <c:v>81.259830824660995</c:v>
                </c:pt>
                <c:pt idx="262">
                  <c:v>78.843088379964598</c:v>
                </c:pt>
                <c:pt idx="263">
                  <c:v>76.496467583270714</c:v>
                </c:pt>
                <c:pt idx="264">
                  <c:v>74.218038287245932</c:v>
                </c:pt>
                <c:pt idx="265">
                  <c:v>72.005917200466058</c:v>
                </c:pt>
                <c:pt idx="266">
                  <c:v>69.858267138463802</c:v>
                </c:pt>
                <c:pt idx="267">
                  <c:v>67.773296260227852</c:v>
                </c:pt>
                <c:pt idx="268">
                  <c:v>65.749257292552173</c:v>
                </c:pt>
                <c:pt idx="269">
                  <c:v>63.784446744467836</c:v>
                </c:pt>
                <c:pt idx="270">
                  <c:v>61.877204113832292</c:v>
                </c:pt>
                <c:pt idx="271">
                  <c:v>60.0259110880015</c:v>
                </c:pt>
                <c:pt idx="272">
                  <c:v>58.22899074036917</c:v>
                </c:pt>
                <c:pt idx="273">
                  <c:v>56.484906724423716</c:v>
                </c:pt>
                <c:pt idx="274">
                  <c:v>54.792162466847387</c:v>
                </c:pt>
                <c:pt idx="275">
                  <c:v>53.149300361063261</c:v>
                </c:pt>
                <c:pt idx="276">
                  <c:v>51.554900962523135</c:v>
                </c:pt>
                <c:pt idx="277">
                  <c:v>50.007582186923777</c:v>
                </c:pt>
                <c:pt idx="278">
                  <c:v>48.505998512439461</c:v>
                </c:pt>
                <c:pt idx="279">
                  <c:v>47.048840186965016</c:v>
                </c:pt>
                <c:pt idx="280">
                  <c:v>45.634832441275485</c:v>
                </c:pt>
                <c:pt idx="281">
                  <c:v>44.262734708925969</c:v>
                </c:pt>
                <c:pt idx="282">
                  <c:v>42.931339853637638</c:v>
                </c:pt>
                <c:pt idx="283">
                  <c:v>41.639473404843095</c:v>
                </c:pt>
                <c:pt idx="284">
                  <c:v>40.38599280199638</c:v>
                </c:pt>
                <c:pt idx="285">
                  <c:v>39.169786648188982</c:v>
                </c:pt>
                <c:pt idx="286">
                  <c:v>37.98977397355381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9E-42F0-A5AC-3226995443EE}"/>
            </c:ext>
          </c:extLst>
        </c:ser>
        <c:ser>
          <c:idx val="2"/>
          <c:order val="2"/>
          <c:tx>
            <c:strRef>
              <c:f>SIR!$D$1</c:f>
              <c:strCache>
                <c:ptCount val="1"/>
                <c:pt idx="0">
                  <c:v>Resistant</c:v>
                </c:pt>
              </c:strCache>
            </c:strRef>
          </c:tx>
          <c:marker>
            <c:symbol val="none"/>
          </c:marker>
          <c:xVal>
            <c:numRef>
              <c:f>SIR!$A$2:$A$288</c:f>
              <c:numCache>
                <c:formatCode>General</c:formatCode>
                <c:ptCount val="2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</c:numCache>
            </c:numRef>
          </c:xVal>
          <c:yVal>
            <c:numRef>
              <c:f>SIR!$D$2:$D$288</c:f>
              <c:numCache>
                <c:formatCode>General</c:formatCode>
                <c:ptCount val="287"/>
                <c:pt idx="0">
                  <c:v>0</c:v>
                </c:pt>
                <c:pt idx="1">
                  <c:v>16.666666666662593</c:v>
                </c:pt>
                <c:pt idx="2">
                  <c:v>33.885555555556039</c:v>
                </c:pt>
                <c:pt idx="3">
                  <c:v>51.674275562833742</c:v>
                </c:pt>
                <c:pt idx="4">
                  <c:v>70.050950079652893</c:v>
                </c:pt>
                <c:pt idx="5">
                  <c:v>89.034228785019707</c:v>
                </c:pt>
                <c:pt idx="6">
                  <c:v>108.64329947536504</c:v>
                </c:pt>
                <c:pt idx="7">
                  <c:v>128.8978999105787</c:v>
                </c:pt>
                <c:pt idx="8">
                  <c:v>149.81832965432335</c:v>
                </c:pt>
                <c:pt idx="9">
                  <c:v>171.42546188470484</c:v>
                </c:pt>
                <c:pt idx="10">
                  <c:v>193.74075514922743</c:v>
                </c:pt>
                <c:pt idx="11">
                  <c:v>216.7862650358858</c:v>
                </c:pt>
                <c:pt idx="12">
                  <c:v>240.58465573015664</c:v>
                </c:pt>
                <c:pt idx="13">
                  <c:v>265.15921142496126</c:v>
                </c:pt>
                <c:pt idx="14">
                  <c:v>290.53384754877681</c:v>
                </c:pt>
                <c:pt idx="15">
                  <c:v>316.73312177380285</c:v>
                </c:pt>
                <c:pt idx="16">
                  <c:v>343.782244764133</c:v>
                </c:pt>
                <c:pt idx="17">
                  <c:v>371.70709062049866</c:v>
                </c:pt>
                <c:pt idx="18">
                  <c:v>400.53420697549114</c:v>
                </c:pt>
                <c:pt idx="19">
                  <c:v>430.2908246902258</c:v>
                </c:pt>
                <c:pt idx="20">
                  <c:v>461.00486710000069</c:v>
                </c:pt>
                <c:pt idx="21">
                  <c:v>492.70495875333631</c:v>
                </c:pt>
                <c:pt idx="22">
                  <c:v>525.42043358564888</c:v>
                </c:pt>
                <c:pt idx="23">
                  <c:v>559.18134246482691</c:v>
                </c:pt>
                <c:pt idx="24">
                  <c:v>594.01846004292008</c:v>
                </c:pt>
                <c:pt idx="25">
                  <c:v>629.96329084413469</c:v>
                </c:pt>
                <c:pt idx="26">
                  <c:v>667.0480745156384</c:v>
                </c:pt>
                <c:pt idx="27">
                  <c:v>705.3057901639728</c:v>
                </c:pt>
                <c:pt idx="28">
                  <c:v>744.77015969580134</c:v>
                </c:pt>
                <c:pt idx="29">
                  <c:v>785.47565007780099</c:v>
                </c:pt>
                <c:pt idx="30">
                  <c:v>827.45747442667653</c:v>
                </c:pt>
                <c:pt idx="31">
                  <c:v>870.75159183606684</c:v>
                </c:pt>
                <c:pt idx="32">
                  <c:v>915.39470584312085</c:v>
                </c:pt>
                <c:pt idx="33">
                  <c:v>961.42426143368584</c:v>
                </c:pt>
                <c:pt idx="34">
                  <c:v>1008.8784404810876</c:v>
                </c:pt>
                <c:pt idx="35">
                  <c:v>1057.7961555093466</c:v>
                </c:pt>
                <c:pt idx="36">
                  <c:v>1108.2170416683211</c:v>
                </c:pt>
                <c:pt idx="37">
                  <c:v>1160.1814468043951</c:v>
                </c:pt>
                <c:pt idx="38">
                  <c:v>1213.7304195068502</c:v>
                </c:pt>
                <c:pt idx="39">
                  <c:v>1268.9056950070726</c:v>
                </c:pt>
                <c:pt idx="40">
                  <c:v>1325.7496788044332</c:v>
                </c:pt>
                <c:pt idx="41">
                  <c:v>1384.3054278902382</c:v>
                </c:pt>
                <c:pt idx="42">
                  <c:v>1444.6166294388165</c:v>
                </c:pt>
                <c:pt idx="43">
                  <c:v>1506.7275768326276</c:v>
                </c:pt>
                <c:pt idx="44">
                  <c:v>1570.6831428871701</c:v>
                </c:pt>
                <c:pt idx="45">
                  <c:v>1636.5287501402506</c:v>
                </c:pt>
                <c:pt idx="46">
                  <c:v>1704.3103380698092</c:v>
                </c:pt>
                <c:pt idx="47">
                  <c:v>1774.0743271049837</c:v>
                </c:pt>
                <c:pt idx="48">
                  <c:v>1845.8675792958641</c:v>
                </c:pt>
                <c:pt idx="49">
                  <c:v>1919.7373555092461</c:v>
                </c:pt>
                <c:pt idx="50">
                  <c:v>1995.7312690203419</c:v>
                </c:pt>
                <c:pt idx="51">
                  <c:v>2073.8972353740073</c:v>
                </c:pt>
                <c:pt idx="52">
                  <c:v>2154.2834183934565</c:v>
                </c:pt>
                <c:pt idx="53">
                  <c:v>2236.9381722203902</c:v>
                </c:pt>
                <c:pt idx="54">
                  <c:v>2321.9099792770157</c:v>
                </c:pt>
                <c:pt idx="55">
                  <c:v>2409.2473840487287</c:v>
                </c:pt>
                <c:pt idx="56">
                  <c:v>2498.9989225954942</c:v>
                </c:pt>
                <c:pt idx="57">
                  <c:v>2591.2130477108453</c:v>
                </c:pt>
                <c:pt idx="58">
                  <c:v>2685.9380496596305</c:v>
                </c:pt>
                <c:pt idx="59">
                  <c:v>2783.221972439454</c:v>
                </c:pt>
                <c:pt idx="60">
                  <c:v>2883.112525526069</c:v>
                </c:pt>
                <c:pt idx="61">
                  <c:v>2985.6569910800458</c:v>
                </c:pt>
                <c:pt idx="62">
                  <c:v>3090.902126610712</c:v>
                </c:pt>
                <c:pt idx="63">
                  <c:v>3198.8940631137439</c:v>
                </c:pt>
                <c:pt idx="64">
                  <c:v>3309.6781987209652</c:v>
                </c:pt>
                <c:pt idx="65">
                  <c:v>3423.2990879246317</c:v>
                </c:pt>
                <c:pt idx="66">
                  <c:v>3539.8003264643644</c:v>
                </c:pt>
                <c:pt idx="67">
                  <c:v>3659.2244319918354</c:v>
                </c:pt>
                <c:pt idx="68">
                  <c:v>3781.612720657653</c:v>
                </c:pt>
                <c:pt idx="69">
                  <c:v>3907.0051797950855</c:v>
                </c:pt>
                <c:pt idx="70">
                  <c:v>4035.4403369076326</c:v>
                </c:pt>
                <c:pt idx="71">
                  <c:v>4166.9551252007177</c:v>
                </c:pt>
                <c:pt idx="72">
                  <c:v>4301.5847459326087</c:v>
                </c:pt>
                <c:pt idx="73">
                  <c:v>4439.362527895335</c:v>
                </c:pt>
                <c:pt idx="74">
                  <c:v>4580.3197843732833</c:v>
                </c:pt>
                <c:pt idx="75">
                  <c:v>4724.4856679644336</c:v>
                </c:pt>
                <c:pt idx="76">
                  <c:v>4871.8870236870289</c:v>
                </c:pt>
                <c:pt idx="77">
                  <c:v>5022.5482408325915</c:v>
                </c:pt>
                <c:pt idx="78">
                  <c:v>5176.4911040638717</c:v>
                </c:pt>
                <c:pt idx="79">
                  <c:v>5333.7346442940297</c:v>
                </c:pt>
                <c:pt idx="80">
                  <c:v>5494.2949899195273</c:v>
                </c:pt>
                <c:pt idx="81">
                  <c:v>5658.1852190148984</c:v>
                </c:pt>
                <c:pt idx="82">
                  <c:v>5825.4152131312376</c:v>
                </c:pt>
                <c:pt idx="83">
                  <c:v>5995.9915133718223</c:v>
                </c:pt>
                <c:pt idx="84">
                  <c:v>6169.9171794478098</c:v>
                </c:pt>
                <c:pt idx="85">
                  <c:v>6347.1916524429926</c:v>
                </c:pt>
                <c:pt idx="86">
                  <c:v>6527.8106220398822</c:v>
                </c:pt>
                <c:pt idx="87">
                  <c:v>6711.7658989783322</c:v>
                </c:pt>
                <c:pt idx="88">
                  <c:v>6899.0452935328776</c:v>
                </c:pt>
                <c:pt idx="89">
                  <c:v>7089.6325008051708</c:v>
                </c:pt>
                <c:pt idx="90">
                  <c:v>7283.5069936329601</c:v>
                </c:pt>
                <c:pt idx="91">
                  <c:v>7480.6439239165102</c:v>
                </c:pt>
                <c:pt idx="92">
                  <c:v>7681.0140331572948</c:v>
                </c:pt>
                <c:pt idx="93">
                  <c:v>7884.5835729908576</c:v>
                </c:pt>
                <c:pt idx="94">
                  <c:v>8091.3142364772621</c:v>
                </c:pt>
                <c:pt idx="95">
                  <c:v>8301.1631008864588</c:v>
                </c:pt>
                <c:pt idx="96">
                  <c:v>8514.0825826836954</c:v>
                </c:pt>
                <c:pt idx="97">
                  <c:v>8730.0204053805846</c:v>
                </c:pt>
                <c:pt idx="98">
                  <c:v>8948.9195808711083</c:v>
                </c:pt>
                <c:pt idx="99">
                  <c:v>9170.7184048187773</c:v>
                </c:pt>
                <c:pt idx="100">
                  <c:v>9395.3504666011031</c:v>
                </c:pt>
                <c:pt idx="101">
                  <c:v>9622.7446742514039</c:v>
                </c:pt>
                <c:pt idx="102">
                  <c:v>9852.8252947654109</c:v>
                </c:pt>
                <c:pt idx="103">
                  <c:v>10085.512010061928</c:v>
                </c:pt>
                <c:pt idx="104">
                  <c:v>10320.719988803496</c:v>
                </c:pt>
                <c:pt idx="105">
                  <c:v>10558.359974195024</c:v>
                </c:pt>
                <c:pt idx="106">
                  <c:v>10798.338387786313</c:v>
                </c:pt>
                <c:pt idx="107">
                  <c:v>11040.557449209309</c:v>
                </c:pt>
                <c:pt idx="108">
                  <c:v>11284.915311683364</c:v>
                </c:pt>
                <c:pt idx="109">
                  <c:v>11531.306213022834</c:v>
                </c:pt>
                <c:pt idx="110">
                  <c:v>11779.620641781432</c:v>
                </c:pt>
                <c:pt idx="111">
                  <c:v>12029.745518068699</c:v>
                </c:pt>
                <c:pt idx="112">
                  <c:v>12281.564388475881</c:v>
                </c:pt>
                <c:pt idx="113">
                  <c:v>12534.957634452772</c:v>
                </c:pt>
                <c:pt idx="114">
                  <c:v>12789.80269338479</c:v>
                </c:pt>
                <c:pt idx="115">
                  <c:v>13045.974291531675</c:v>
                </c:pt>
                <c:pt idx="116">
                  <c:v>13303.344687905865</c:v>
                </c:pt>
                <c:pt idx="117">
                  <c:v>13561.783928092373</c:v>
                </c:pt>
                <c:pt idx="118">
                  <c:v>13821.16010694185</c:v>
                </c:pt>
                <c:pt idx="119">
                  <c:v>14081.339639006495</c:v>
                </c:pt>
                <c:pt idx="120">
                  <c:v>14342.187535534662</c:v>
                </c:pt>
                <c:pt idx="121">
                  <c:v>14603.567686795357</c:v>
                </c:pt>
                <c:pt idx="122">
                  <c:v>14865.343148468161</c:v>
                </c:pt>
                <c:pt idx="123">
                  <c:v>15127.37643080883</c:v>
                </c:pt>
                <c:pt idx="124">
                  <c:v>15389.529789284908</c:v>
                </c:pt>
                <c:pt idx="125">
                  <c:v>15651.66551537066</c:v>
                </c:pt>
                <c:pt idx="126">
                  <c:v>15913.646226195053</c:v>
                </c:pt>
                <c:pt idx="127">
                  <c:v>16175.335151751522</c:v>
                </c:pt>
                <c:pt idx="128">
                  <c:v>16436.596418402874</c:v>
                </c:pt>
                <c:pt idx="129">
                  <c:v>16697.295327448657</c:v>
                </c:pt>
                <c:pt idx="130">
                  <c:v>16957.298627565757</c:v>
                </c:pt>
                <c:pt idx="131">
                  <c:v>17216.474779984241</c:v>
                </c:pt>
                <c:pt idx="132">
                  <c:v>17474.694215320134</c:v>
                </c:pt>
                <c:pt idx="133">
                  <c:v>17731.829581053487</c:v>
                </c:pt>
                <c:pt idx="134">
                  <c:v>17987.755978712608</c:v>
                </c:pt>
                <c:pt idx="135">
                  <c:v>18242.351189904315</c:v>
                </c:pt>
                <c:pt idx="136">
                  <c:v>18495.495890412469</c:v>
                </c:pt>
                <c:pt idx="137">
                  <c:v>18747.07385167442</c:v>
                </c:pt>
                <c:pt idx="138">
                  <c:v>18996.972129034042</c:v>
                </c:pt>
                <c:pt idx="139">
                  <c:v>19245.081236261864</c:v>
                </c:pt>
                <c:pt idx="140">
                  <c:v>19491.295305924941</c:v>
                </c:pt>
                <c:pt idx="141">
                  <c:v>19735.512235281894</c:v>
                </c:pt>
                <c:pt idx="142">
                  <c:v>19977.63381747013</c:v>
                </c:pt>
                <c:pt idx="143">
                  <c:v>20217.565857842503</c:v>
                </c:pt>
                <c:pt idx="144">
                  <c:v>20455.218275398704</c:v>
                </c:pt>
                <c:pt idx="145">
                  <c:v>20690.505189341508</c:v>
                </c:pt>
                <c:pt idx="146">
                  <c:v>20923.344990869169</c:v>
                </c:pt>
                <c:pt idx="147">
                  <c:v>21153.660400392728</c:v>
                </c:pt>
                <c:pt idx="148">
                  <c:v>21381.378510439019</c:v>
                </c:pt>
                <c:pt idx="149">
                  <c:v>21606.430814567935</c:v>
                </c:pt>
                <c:pt idx="150">
                  <c:v>21828.753222694231</c:v>
                </c:pt>
                <c:pt idx="151">
                  <c:v>22048.286063260799</c:v>
                </c:pt>
                <c:pt idx="152">
                  <c:v>22264.97407276052</c:v>
                </c:pt>
                <c:pt idx="153">
                  <c:v>22478.76637314885</c:v>
                </c:pt>
                <c:pt idx="154">
                  <c:v>22689.616437727451</c:v>
                </c:pt>
                <c:pt idx="155">
                  <c:v>22897.482046112364</c:v>
                </c:pt>
                <c:pt idx="156">
                  <c:v>23102.325228926624</c:v>
                </c:pt>
                <c:pt idx="157">
                  <c:v>23304.112202878627</c:v>
                </c:pt>
                <c:pt idx="158">
                  <c:v>23502.813296903012</c:v>
                </c:pt>
                <c:pt idx="159">
                  <c:v>23698.402870051061</c:v>
                </c:pt>
                <c:pt idx="160">
                  <c:v>23890.859221822848</c:v>
                </c:pt>
                <c:pt idx="161">
                  <c:v>24080.164495633926</c:v>
                </c:pt>
                <c:pt idx="162">
                  <c:v>24266.304576105264</c:v>
                </c:pt>
                <c:pt idx="163">
                  <c:v>24449.268980856992</c:v>
                </c:pt>
                <c:pt idx="164">
                  <c:v>24629.050747474983</c:v>
                </c:pt>
                <c:pt idx="165">
                  <c:v>24805.64631630381</c:v>
                </c:pt>
                <c:pt idx="166">
                  <c:v>24979.055409701519</c:v>
                </c:pt>
                <c:pt idx="167">
                  <c:v>25149.280908370696</c:v>
                </c:pt>
                <c:pt idx="168">
                  <c:v>25316.328725357282</c:v>
                </c:pt>
                <c:pt idx="169">
                  <c:v>25480.207678283106</c:v>
                </c:pt>
                <c:pt idx="170">
                  <c:v>25640.929360351718</c:v>
                </c:pt>
                <c:pt idx="171">
                  <c:v>25798.50801063855</c:v>
                </c:pt>
                <c:pt idx="172">
                  <c:v>25952.960384147886</c:v>
                </c:pt>
                <c:pt idx="173">
                  <c:v>26104.305622088854</c:v>
                </c:pt>
                <c:pt idx="174">
                  <c:v>26252.565122792726</c:v>
                </c:pt>
                <c:pt idx="175">
                  <c:v>26397.762413663299</c:v>
                </c:pt>
                <c:pt idx="176">
                  <c:v>26539.923024521773</c:v>
                </c:pt>
                <c:pt idx="177">
                  <c:v>26679.07436267746</c:v>
                </c:pt>
                <c:pt idx="178">
                  <c:v>26815.245590025927</c:v>
                </c:pt>
                <c:pt idx="179">
                  <c:v>26948.467502447151</c:v>
                </c:pt>
                <c:pt idx="180">
                  <c:v>27078.77241174793</c:v>
                </c:pt>
                <c:pt idx="181">
                  <c:v>27206.194030365343</c:v>
                </c:pt>
                <c:pt idx="182">
                  <c:v>27330.767359021545</c:v>
                </c:pt>
                <c:pt idx="183">
                  <c:v>27452.528577494882</c:v>
                </c:pt>
                <c:pt idx="184">
                  <c:v>27571.514938647892</c:v>
                </c:pt>
                <c:pt idx="185">
                  <c:v>27687.76466582988</c:v>
                </c:pt>
                <c:pt idx="186">
                  <c:v>27801.316853749871</c:v>
                </c:pt>
                <c:pt idx="187">
                  <c:v>27912.211372895108</c:v>
                </c:pt>
                <c:pt idx="188">
                  <c:v>28020.488777551142</c:v>
                </c:pt>
                <c:pt idx="189">
                  <c:v>28126.190217461397</c:v>
                </c:pt>
                <c:pt idx="190">
                  <c:v>28229.357353147647</c:v>
                </c:pt>
                <c:pt idx="191">
                  <c:v>28330.032274897145</c:v>
                </c:pt>
                <c:pt idx="192">
                  <c:v>28428.25742540805</c:v>
                </c:pt>
                <c:pt idx="193">
                  <c:v>28524.075526071978</c:v>
                </c:pt>
                <c:pt idx="194">
                  <c:v>28617.529506860348</c:v>
                </c:pt>
                <c:pt idx="195">
                  <c:v>28708.662439770924</c:v>
                </c:pt>
                <c:pt idx="196">
                  <c:v>28797.517475781104</c:v>
                </c:pt>
                <c:pt idx="197">
                  <c:v>28884.137785246072</c:v>
                </c:pt>
                <c:pt idx="198">
                  <c:v>28968.56650167258</c:v>
                </c:pt>
                <c:pt idx="199">
                  <c:v>29050.846668792172</c:v>
                </c:pt>
                <c:pt idx="200">
                  <c:v>29131.02119085232</c:v>
                </c:pt>
                <c:pt idx="201">
                  <c:v>29209.132786039059</c:v>
                </c:pt>
                <c:pt idx="202">
                  <c:v>29285.223942940451</c:v>
                </c:pt>
                <c:pt idx="203">
                  <c:v>29359.336879957096</c:v>
                </c:pt>
                <c:pt idx="204">
                  <c:v>29431.513507563232</c:v>
                </c:pt>
                <c:pt idx="205">
                  <c:v>29501.795393319877</c:v>
                </c:pt>
                <c:pt idx="206">
                  <c:v>29570.223729540183</c:v>
                </c:pt>
                <c:pt idx="207">
                  <c:v>29636.839303506236</c:v>
                </c:pt>
                <c:pt idx="208">
                  <c:v>29701.682470136067</c:v>
                </c:pt>
                <c:pt idx="209">
                  <c:v>29764.793126999772</c:v>
                </c:pt>
                <c:pt idx="210">
                  <c:v>29826.210691584187</c:v>
                </c:pt>
                <c:pt idx="211">
                  <c:v>29885.974080706106</c:v>
                </c:pt>
                <c:pt idx="212">
                  <c:v>29944.121691975422</c:v>
                </c:pt>
                <c:pt idx="213">
                  <c:v>30000.691387210863</c:v>
                </c:pt>
                <c:pt idx="214">
                  <c:v>30055.720477712701</c:v>
                </c:pt>
                <c:pt idx="215">
                  <c:v>30109.245711298721</c:v>
                </c:pt>
                <c:pt idx="216">
                  <c:v>30161.303261011708</c:v>
                </c:pt>
                <c:pt idx="217">
                  <c:v>30211.92871540914</c:v>
                </c:pt>
                <c:pt idx="218">
                  <c:v>30261.157070347948</c:v>
                </c:pt>
                <c:pt idx="219">
                  <c:v>30309.022722179845</c:v>
                </c:pt>
                <c:pt idx="220">
                  <c:v>30355.559462275243</c:v>
                </c:pt>
                <c:pt idx="221">
                  <c:v>30400.800472796403</c:v>
                </c:pt>
                <c:pt idx="222">
                  <c:v>30444.778323643204</c:v>
                </c:pt>
                <c:pt idx="223">
                  <c:v>30487.524970497543</c:v>
                </c:pt>
                <c:pt idx="224">
                  <c:v>30529.071753895438</c:v>
                </c:pt>
                <c:pt idx="225">
                  <c:v>30569.449399258163</c:v>
                </c:pt>
                <c:pt idx="226">
                  <c:v>30608.688017816974</c:v>
                </c:pt>
                <c:pt idx="227">
                  <c:v>30646.817108368439</c:v>
                </c:pt>
                <c:pt idx="228">
                  <c:v>30683.865559800208</c:v>
                </c:pt>
                <c:pt idx="229">
                  <c:v>30719.861654329641</c:v>
                </c:pt>
                <c:pt idx="230">
                  <c:v>30754.83307140043</c:v>
                </c:pt>
                <c:pt idx="231">
                  <c:v>30788.806892184894</c:v>
                </c:pt>
                <c:pt idx="232">
                  <c:v>30821.809604642145</c:v>
                </c:pt>
                <c:pt idx="233">
                  <c:v>30853.867109084757</c:v>
                </c:pt>
                <c:pt idx="234">
                  <c:v>30885.004724209037</c:v>
                </c:pt>
                <c:pt idx="235">
                  <c:v>30915.247193546264</c:v>
                </c:pt>
                <c:pt idx="236">
                  <c:v>30944.618692294607</c:v>
                </c:pt>
                <c:pt idx="237">
                  <c:v>30973.142834493465</c:v>
                </c:pt>
                <c:pt idx="238">
                  <c:v>31000.842680504291</c:v>
                </c:pt>
                <c:pt idx="239">
                  <c:v>31027.74074476388</c:v>
                </c:pt>
                <c:pt idx="240">
                  <c:v>31053.859003778081</c:v>
                </c:pt>
                <c:pt idx="241">
                  <c:v>31079.218904325848</c:v>
                </c:pt>
                <c:pt idx="242">
                  <c:v>31103.841371845276</c:v>
                </c:pt>
                <c:pt idx="243">
                  <c:v>31127.746818975149</c:v>
                </c:pt>
                <c:pt idx="244">
                  <c:v>31150.955154226944</c:v>
                </c:pt>
                <c:pt idx="245">
                  <c:v>31173.485790764284</c:v>
                </c:pt>
                <c:pt idx="246">
                  <c:v>31195.357655267806</c:v>
                </c:pt>
                <c:pt idx="247">
                  <c:v>31216.589196865323</c:v>
                </c:pt>
                <c:pt idx="248">
                  <c:v>31237.198396108372</c:v>
                </c:pt>
                <c:pt idx="249">
                  <c:v>31257.2027739775</c:v>
                </c:pt>
                <c:pt idx="250">
                  <c:v>31276.619400900083</c:v>
                </c:pt>
                <c:pt idx="251">
                  <c:v>31295.464905765461</c:v>
                </c:pt>
                <c:pt idx="252">
                  <c:v>31313.755484923528</c:v>
                </c:pt>
                <c:pt idx="253">
                  <c:v>31331.5069111538</c:v>
                </c:pt>
                <c:pt idx="254">
                  <c:v>31348.734542593185</c:v>
                </c:pt>
                <c:pt idx="255">
                  <c:v>31365.453331611458</c:v>
                </c:pt>
                <c:pt idx="256">
                  <c:v>31381.677833624519</c:v>
                </c:pt>
                <c:pt idx="257">
                  <c:v>31397.422215836319</c:v>
                </c:pt>
                <c:pt idx="258">
                  <c:v>31412.700265901134</c:v>
                </c:pt>
                <c:pt idx="259">
                  <c:v>31427.525400498635</c:v>
                </c:pt>
                <c:pt idx="260">
                  <c:v>31441.910673814975</c:v>
                </c:pt>
                <c:pt idx="261">
                  <c:v>31455.868785923718</c:v>
                </c:pt>
                <c:pt idx="262">
                  <c:v>31469.412091061164</c:v>
                </c:pt>
                <c:pt idx="263">
                  <c:v>31482.552605791152</c:v>
                </c:pt>
                <c:pt idx="264">
                  <c:v>31495.30201705503</c:v>
                </c:pt>
                <c:pt idx="265">
                  <c:v>31507.671690102903</c:v>
                </c:pt>
                <c:pt idx="266">
                  <c:v>31519.672676302973</c:v>
                </c:pt>
                <c:pt idx="267">
                  <c:v>31531.315720826056</c:v>
                </c:pt>
                <c:pt idx="268">
                  <c:v>31542.611270202764</c:v>
                </c:pt>
                <c:pt idx="269">
                  <c:v>31553.569479751517</c:v>
                </c:pt>
                <c:pt idx="270">
                  <c:v>31564.200220875598</c:v>
                </c:pt>
                <c:pt idx="271">
                  <c:v>31574.513088227905</c:v>
                </c:pt>
                <c:pt idx="272">
                  <c:v>31584.517406742576</c:v>
                </c:pt>
                <c:pt idx="273">
                  <c:v>31594.222238532642</c:v>
                </c:pt>
                <c:pt idx="274">
                  <c:v>31603.636389653377</c:v>
                </c:pt>
                <c:pt idx="275">
                  <c:v>31612.768416731185</c:v>
                </c:pt>
                <c:pt idx="276">
                  <c:v>31621.626633458029</c:v>
                </c:pt>
                <c:pt idx="277">
                  <c:v>31630.21911695179</c:v>
                </c:pt>
                <c:pt idx="278">
                  <c:v>31638.553713982939</c:v>
                </c:pt>
                <c:pt idx="279">
                  <c:v>31646.638047068351</c:v>
                </c:pt>
                <c:pt idx="280">
                  <c:v>31654.479520432847</c:v>
                </c:pt>
                <c:pt idx="281">
                  <c:v>31662.085325839729</c:v>
                </c:pt>
                <c:pt idx="282">
                  <c:v>31669.462448291215</c:v>
                </c:pt>
                <c:pt idx="283">
                  <c:v>31676.617671600157</c:v>
                </c:pt>
                <c:pt idx="284">
                  <c:v>31683.557583834307</c:v>
                </c:pt>
                <c:pt idx="285">
                  <c:v>31690.288582634643</c:v>
                </c:pt>
                <c:pt idx="286">
                  <c:v>31696.816880409337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59E-42F0-A5AC-322699544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01152"/>
        <c:axId val="83958400"/>
      </c:scatterChart>
      <c:valAx>
        <c:axId val="8400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958400"/>
        <c:crosses val="autoZero"/>
        <c:crossBetween val="midCat"/>
      </c:valAx>
      <c:valAx>
        <c:axId val="83958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001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SIR!$C$1</c:f>
              <c:strCache>
                <c:ptCount val="1"/>
                <c:pt idx="0">
                  <c:v>Infected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SIR!$A$2:$A$288</c:f>
              <c:numCache>
                <c:formatCode>General</c:formatCode>
                <c:ptCount val="2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</c:numCache>
            </c:numRef>
          </c:xVal>
          <c:yVal>
            <c:numRef>
              <c:f>SIR!$C$2:$C$288</c:f>
              <c:numCache>
                <c:formatCode>General</c:formatCode>
                <c:ptCount val="287"/>
                <c:pt idx="0">
                  <c:v>100</c:v>
                </c:pt>
                <c:pt idx="1">
                  <c:v>103.31333333333333</c:v>
                </c:pt>
                <c:pt idx="2">
                  <c:v>106.73232004364445</c:v>
                </c:pt>
                <c:pt idx="3">
                  <c:v>110.26004710089464</c:v>
                </c:pt>
                <c:pt idx="4">
                  <c:v>113.89967223216948</c:v>
                </c:pt>
                <c:pt idx="5">
                  <c:v>117.65442414206535</c:v>
                </c:pt>
                <c:pt idx="6">
                  <c:v>121.52760261126053</c:v>
                </c:pt>
                <c:pt idx="7">
                  <c:v>125.52257846245965</c:v>
                </c:pt>
                <c:pt idx="8">
                  <c:v>129.64279338229022</c:v>
                </c:pt>
                <c:pt idx="9">
                  <c:v>133.89175958710214</c:v>
                </c:pt>
                <c:pt idx="10">
                  <c:v>138.27305931997535</c:v>
                </c:pt>
                <c:pt idx="11">
                  <c:v>142.79034416558156</c:v>
                </c:pt>
                <c:pt idx="12">
                  <c:v>147.44733416887075</c:v>
                </c:pt>
                <c:pt idx="13">
                  <c:v>152.24781674286743</c:v>
                </c:pt>
                <c:pt idx="14">
                  <c:v>157.19564535016633</c:v>
                </c:pt>
                <c:pt idx="15">
                  <c:v>162.29473794201476</c:v>
                </c:pt>
                <c:pt idx="16">
                  <c:v>167.54907513816292</c:v>
                </c:pt>
                <c:pt idx="17">
                  <c:v>172.9626981299574</c:v>
                </c:pt>
                <c:pt idx="18">
                  <c:v>178.53970628845167</c:v>
                </c:pt>
                <c:pt idx="19">
                  <c:v>184.28425445861319</c:v>
                </c:pt>
                <c:pt idx="20">
                  <c:v>190.20054992002741</c:v>
                </c:pt>
                <c:pt idx="21">
                  <c:v>196.29284899383879</c:v>
                </c:pt>
                <c:pt idx="22">
                  <c:v>202.56545327503369</c:v>
                </c:pt>
                <c:pt idx="23">
                  <c:v>209.02270546856863</c:v>
                </c:pt>
                <c:pt idx="24">
                  <c:v>215.66898480728571</c:v>
                </c:pt>
                <c:pt idx="25">
                  <c:v>222.50870202904451</c:v>
                </c:pt>
                <c:pt idx="26">
                  <c:v>229.54629389004538</c:v>
                </c:pt>
                <c:pt idx="27">
                  <c:v>236.78621719093314</c:v>
                </c:pt>
                <c:pt idx="28">
                  <c:v>244.23294229196284</c:v>
                </c:pt>
                <c:pt idx="29">
                  <c:v>251.89094609329294</c:v>
                </c:pt>
                <c:pt idx="30">
                  <c:v>259.76470445635914</c:v>
                </c:pt>
                <c:pt idx="31">
                  <c:v>267.85868404228586</c:v>
                </c:pt>
                <c:pt idx="32">
                  <c:v>276.17733354342778</c:v>
                </c:pt>
                <c:pt idx="33">
                  <c:v>284.72507428441668</c:v>
                </c:pt>
                <c:pt idx="34">
                  <c:v>293.50629016953366</c:v>
                </c:pt>
                <c:pt idx="35">
                  <c:v>302.52531695385136</c:v>
                </c:pt>
                <c:pt idx="36">
                  <c:v>311.78643081641428</c:v>
                </c:pt>
                <c:pt idx="37">
                  <c:v>321.29383621476222</c:v>
                </c:pt>
                <c:pt idx="38">
                  <c:v>331.05165300137713</c:v>
                </c:pt>
                <c:pt idx="39">
                  <c:v>341.06390278416154</c:v>
                </c:pt>
                <c:pt idx="40">
                  <c:v>351.33449451486058</c:v>
                </c:pt>
                <c:pt idx="41">
                  <c:v>361.8672092914386</c:v>
                </c:pt>
                <c:pt idx="42">
                  <c:v>372.66568436283723</c:v>
                </c:pt>
                <c:pt idx="43">
                  <c:v>383.7333963272917</c:v>
                </c:pt>
                <c:pt idx="44">
                  <c:v>395.07364351849174</c:v>
                </c:pt>
                <c:pt idx="45">
                  <c:v>406.68952757735519</c:v>
                </c:pt>
                <c:pt idx="46">
                  <c:v>418.58393421106229</c:v>
                </c:pt>
                <c:pt idx="47">
                  <c:v>430.75951314528675</c:v>
                </c:pt>
                <c:pt idx="48">
                  <c:v>443.21865728027814</c:v>
                </c:pt>
                <c:pt idx="49">
                  <c:v>455.96348106660599</c:v>
                </c:pt>
                <c:pt idx="50">
                  <c:v>468.99579812199022</c:v>
                </c:pt>
                <c:pt idx="51">
                  <c:v>482.31709811670862</c:v>
                </c:pt>
                <c:pt idx="52">
                  <c:v>495.92852296161175</c:v>
                </c:pt>
                <c:pt idx="53">
                  <c:v>509.83084233977598</c:v>
                </c:pt>
                <c:pt idx="54">
                  <c:v>524.02442863028978</c:v>
                </c:pt>
                <c:pt idx="55">
                  <c:v>538.50923128058696</c:v>
                </c:pt>
                <c:pt idx="56">
                  <c:v>553.28475069209344</c:v>
                </c:pt>
                <c:pt idx="57">
                  <c:v>568.35001169273028</c:v>
                </c:pt>
                <c:pt idx="58">
                  <c:v>583.70353667897609</c:v>
                </c:pt>
                <c:pt idx="59">
                  <c:v>599.34331851970489</c:v>
                </c:pt>
                <c:pt idx="60">
                  <c:v>615.26679332384231</c:v>
                </c:pt>
                <c:pt idx="61">
                  <c:v>631.47081318395851</c:v>
                </c:pt>
                <c:pt idx="62">
                  <c:v>647.95161901819279</c:v>
                </c:pt>
                <c:pt idx="63">
                  <c:v>664.7048136432943</c:v>
                </c:pt>
                <c:pt idx="64">
                  <c:v>681.72533522200297</c:v>
                </c:pt>
                <c:pt idx="65">
                  <c:v>699.00743123836935</c:v>
                </c:pt>
                <c:pt idx="66">
                  <c:v>716.54463316484043</c:v>
                </c:pt>
                <c:pt idx="67">
                  <c:v>734.32973199489402</c:v>
                </c:pt>
                <c:pt idx="68">
                  <c:v>752.35475482456627</c:v>
                </c:pt>
                <c:pt idx="69">
                  <c:v>770.6109426752538</c:v>
                </c:pt>
                <c:pt idx="70">
                  <c:v>789.08872975854251</c:v>
                </c:pt>
                <c:pt idx="71">
                  <c:v>807.77772439136299</c:v>
                </c:pt>
                <c:pt idx="72">
                  <c:v>826.66669177634492</c:v>
                </c:pt>
                <c:pt idx="73">
                  <c:v>845.74353886767346</c:v>
                </c:pt>
                <c:pt idx="74">
                  <c:v>864.99530154687227</c:v>
                </c:pt>
                <c:pt idx="75">
                  <c:v>884.40813433557491</c:v>
                </c:pt>
                <c:pt idx="76">
                  <c:v>903.96730287333708</c:v>
                </c:pt>
                <c:pt idx="77">
                  <c:v>923.6571793877082</c:v>
                </c:pt>
                <c:pt idx="78">
                  <c:v>943.46124138096388</c:v>
                </c:pt>
                <c:pt idx="79">
                  <c:v>963.36207375294464</c:v>
                </c:pt>
                <c:pt idx="80">
                  <c:v>983.34137457220163</c:v>
                </c:pt>
                <c:pt idx="81">
                  <c:v>1003.3799646979987</c:v>
                </c:pt>
                <c:pt idx="82">
                  <c:v>1023.4578014435308</c:v>
                </c:pt>
                <c:pt idx="83">
                  <c:v>1043.5539964559234</c:v>
                </c:pt>
                <c:pt idx="84">
                  <c:v>1063.6468379710927</c:v>
                </c:pt>
                <c:pt idx="85">
                  <c:v>1083.7138175813509</c:v>
                </c:pt>
                <c:pt idx="86">
                  <c:v>1103.7316616307166</c:v>
                </c:pt>
                <c:pt idx="87">
                  <c:v>1123.6763673272856</c:v>
                </c:pt>
                <c:pt idx="88">
                  <c:v>1143.5232436337851</c:v>
                </c:pt>
                <c:pt idx="89">
                  <c:v>1163.2469569667089</c:v>
                </c:pt>
                <c:pt idx="90">
                  <c:v>1182.8215817013333</c:v>
                </c:pt>
                <c:pt idx="91">
                  <c:v>1202.2206554446843</c:v>
                </c:pt>
                <c:pt idx="92">
                  <c:v>1221.4172390013664</c:v>
                </c:pt>
                <c:pt idx="93">
                  <c:v>1240.3839809183996</c:v>
                </c:pt>
                <c:pt idx="94">
                  <c:v>1259.0931864551412</c:v>
                </c:pt>
                <c:pt idx="95">
                  <c:v>1277.5168907833918</c:v>
                </c:pt>
                <c:pt idx="96">
                  <c:v>1295.6269361813038</c:v>
                </c:pt>
                <c:pt idx="97">
                  <c:v>1313.3950529431693</c:v>
                </c:pt>
                <c:pt idx="98">
                  <c:v>1330.7929436860441</c:v>
                </c:pt>
                <c:pt idx="99">
                  <c:v>1347.7923706939755</c:v>
                </c:pt>
                <c:pt idx="100">
                  <c:v>1364.3652459018444</c:v>
                </c:pt>
                <c:pt idx="101">
                  <c:v>1380.4837230840599</c:v>
                </c:pt>
                <c:pt idx="102">
                  <c:v>1396.1202917790661</c:v>
                </c:pt>
                <c:pt idx="103">
                  <c:v>1411.2478724493817</c:v>
                </c:pt>
                <c:pt idx="104">
                  <c:v>1425.8399123491834</c:v>
                </c:pt>
                <c:pt idx="105">
                  <c:v>1439.8704815477618</c:v>
                </c:pt>
                <c:pt idx="106">
                  <c:v>1453.3143685379578</c:v>
                </c:pt>
                <c:pt idx="107">
                  <c:v>1466.1471748443487</c:v>
                </c:pt>
                <c:pt idx="108">
                  <c:v>1478.3454080368224</c:v>
                </c:pt>
                <c:pt idx="109">
                  <c:v>1489.8865725515661</c:v>
                </c:pt>
                <c:pt idx="110">
                  <c:v>1500.7492577236196</c:v>
                </c:pt>
                <c:pt idx="111">
                  <c:v>1510.9132224431189</c:v>
                </c:pt>
                <c:pt idx="112">
                  <c:v>1520.3594758612976</c:v>
                </c:pt>
                <c:pt idx="113">
                  <c:v>1529.0703535921516</c:v>
                </c:pt>
                <c:pt idx="114">
                  <c:v>1537.0295888813371</c:v>
                </c:pt>
                <c:pt idx="115">
                  <c:v>1544.2223782451483</c:v>
                </c:pt>
                <c:pt idx="116">
                  <c:v>1550.6354411190523</c:v>
                </c:pt>
                <c:pt idx="117">
                  <c:v>1556.2570730968657</c:v>
                </c:pt>
                <c:pt idx="118">
                  <c:v>1561.0771923878228</c:v>
                </c:pt>
                <c:pt idx="119">
                  <c:v>1565.0873791689887</c:v>
                </c:pt>
                <c:pt idx="120">
                  <c:v>1568.2809075641514</c:v>
                </c:pt>
                <c:pt idx="121">
                  <c:v>1570.6527700368622</c:v>
                </c:pt>
                <c:pt idx="122">
                  <c:v>1572.1996940440035</c:v>
                </c:pt>
                <c:pt idx="123">
                  <c:v>1572.9201508564713</c:v>
                </c:pt>
                <c:pt idx="124">
                  <c:v>1572.8143565145256</c:v>
                </c:pt>
                <c:pt idx="125">
                  <c:v>1571.8842649463695</c:v>
                </c:pt>
                <c:pt idx="126">
                  <c:v>1570.1335533388469</c:v>
                </c:pt>
                <c:pt idx="127">
                  <c:v>1567.567599908075</c:v>
                </c:pt>
                <c:pt idx="128">
                  <c:v>1564.1934542747015</c:v>
                </c:pt>
                <c:pt idx="129">
                  <c:v>1560.0198007026252</c:v>
                </c:pt>
                <c:pt idx="130">
                  <c:v>1555.0569145108789</c:v>
                </c:pt>
                <c:pt idx="131">
                  <c:v>1549.3166120153946</c:v>
                </c:pt>
                <c:pt idx="132">
                  <c:v>1542.8121944000934</c:v>
                </c:pt>
                <c:pt idx="133">
                  <c:v>1535.5583859547667</c:v>
                </c:pt>
                <c:pt idx="134">
                  <c:v>1527.5712671502251</c:v>
                </c:pt>
                <c:pt idx="135">
                  <c:v>1518.8682030489379</c:v>
                </c:pt>
                <c:pt idx="136">
                  <c:v>1509.4677675717076</c:v>
                </c:pt>
                <c:pt idx="137">
                  <c:v>1499.3896641577569</c:v>
                </c:pt>
                <c:pt idx="138">
                  <c:v>1488.6546433669105</c:v>
                </c:pt>
                <c:pt idx="139">
                  <c:v>1477.2844179784418</c:v>
                </c:pt>
                <c:pt idx="140">
                  <c:v>1465.3015761417348</c:v>
                </c:pt>
                <c:pt idx="141">
                  <c:v>1452.7294931294073</c:v>
                </c:pt>
                <c:pt idx="142">
                  <c:v>1439.5922422342176</c:v>
                </c:pt>
                <c:pt idx="143">
                  <c:v>1425.9145053372376</c:v>
                </c:pt>
                <c:pt idx="144">
                  <c:v>1411.7214836567996</c:v>
                </c:pt>
                <c:pt idx="145">
                  <c:v>1397.0388091659843</c:v>
                </c:pt>
                <c:pt idx="146">
                  <c:v>1381.8924571413647</c:v>
                </c:pt>
                <c:pt idx="147">
                  <c:v>1366.3086602777712</c:v>
                </c:pt>
                <c:pt idx="148">
                  <c:v>1350.3138247734671</c:v>
                </c:pt>
                <c:pt idx="149">
                  <c:v>1333.9344487577805</c:v>
                </c:pt>
                <c:pt idx="150">
                  <c:v>1317.1970433993667</c:v>
                </c:pt>
                <c:pt idx="151">
                  <c:v>1300.1280569983444</c:v>
                </c:pt>
                <c:pt idx="152">
                  <c:v>1282.7538023299587</c:v>
                </c:pt>
                <c:pt idx="153">
                  <c:v>1265.1003874716171</c:v>
                </c:pt>
                <c:pt idx="154">
                  <c:v>1247.1936503094669</c:v>
                </c:pt>
                <c:pt idx="155">
                  <c:v>1229.0590968855226</c:v>
                </c:pt>
                <c:pt idx="156">
                  <c:v>1210.7218437120046</c:v>
                </c:pt>
                <c:pt idx="157">
                  <c:v>1192.2065641463212</c:v>
                </c:pt>
                <c:pt idx="158">
                  <c:v>1173.5374388882628</c:v>
                </c:pt>
                <c:pt idx="159">
                  <c:v>1154.7381106306937</c:v>
                </c:pt>
                <c:pt idx="160">
                  <c:v>1135.8316428665087</c:v>
                </c:pt>
                <c:pt idx="161">
                  <c:v>1116.8404828280209</c:v>
                </c:pt>
                <c:pt idx="162">
                  <c:v>1097.7864285103572</c:v>
                </c:pt>
                <c:pt idx="163">
                  <c:v>1078.6905997079652</c:v>
                </c:pt>
                <c:pt idx="164">
                  <c:v>1059.5734129730035</c:v>
                </c:pt>
                <c:pt idx="165">
                  <c:v>1040.4545603862373</c:v>
                </c:pt>
                <c:pt idx="166">
                  <c:v>1021.3529920150687</c:v>
                </c:pt>
                <c:pt idx="167">
                  <c:v>1002.2869019194903</c:v>
                </c:pt>
                <c:pt idx="168">
                  <c:v>983.27371755498029</c:v>
                </c:pt>
                <c:pt idx="169">
                  <c:v>964.33009241162551</c:v>
                </c:pt>
                <c:pt idx="170">
                  <c:v>945.47190172095293</c:v>
                </c:pt>
                <c:pt idx="171">
                  <c:v>926.7142410559818</c:v>
                </c:pt>
                <c:pt idx="172">
                  <c:v>908.07142764578475</c:v>
                </c:pt>
                <c:pt idx="173">
                  <c:v>889.55700422322889</c:v>
                </c:pt>
                <c:pt idx="174">
                  <c:v>871.18374522345209</c:v>
                </c:pt>
                <c:pt idx="175">
                  <c:v>852.96366515088982</c:v>
                </c:pt>
                <c:pt idx="176">
                  <c:v>834.90802893416958</c:v>
                </c:pt>
                <c:pt idx="177">
                  <c:v>817.02736409081501</c:v>
                </c:pt>
                <c:pt idx="178">
                  <c:v>799.3314745273201</c:v>
                </c:pt>
                <c:pt idx="179">
                  <c:v>781.82945580464889</c:v>
                </c:pt>
                <c:pt idx="180">
                  <c:v>764.52971170446131</c:v>
                </c:pt>
                <c:pt idx="181">
                  <c:v>747.43997193725681</c:v>
                </c:pt>
                <c:pt idx="182">
                  <c:v>730.56731084004787</c:v>
                </c:pt>
                <c:pt idx="183">
                  <c:v>713.91816691802944</c:v>
                </c:pt>
                <c:pt idx="184">
                  <c:v>697.49836309189936</c:v>
                </c:pt>
                <c:pt idx="185">
                  <c:v>681.31312751992277</c:v>
                </c:pt>
                <c:pt idx="186">
                  <c:v>665.36711487143396</c:v>
                </c:pt>
                <c:pt idx="187">
                  <c:v>649.66442793616488</c:v>
                </c:pt>
                <c:pt idx="188">
                  <c:v>634.20863946150871</c:v>
                </c:pt>
                <c:pt idx="189">
                  <c:v>619.00281411750939</c:v>
                </c:pt>
                <c:pt idx="190">
                  <c:v>604.04953049696303</c:v>
                </c:pt>
                <c:pt idx="191">
                  <c:v>589.35090306547499</c:v>
                </c:pt>
                <c:pt idx="192">
                  <c:v>574.90860398359996</c:v>
                </c:pt>
                <c:pt idx="193">
                  <c:v>560.7238847302624</c:v>
                </c:pt>
                <c:pt idx="194">
                  <c:v>546.79759746348691</c:v>
                </c:pt>
                <c:pt idx="195">
                  <c:v>533.13021606103609</c:v>
                </c:pt>
                <c:pt idx="196">
                  <c:v>519.72185678983919</c:v>
                </c:pt>
                <c:pt idx="197">
                  <c:v>506.57229855908213</c:v>
                </c:pt>
                <c:pt idx="198">
                  <c:v>493.68100271751132</c:v>
                </c:pt>
                <c:pt idx="199">
                  <c:v>481.04713236087076</c:v>
                </c:pt>
                <c:pt idx="200">
                  <c:v>468.66957112043883</c:v>
                </c:pt>
                <c:pt idx="201">
                  <c:v>456.54694140836398</c:v>
                </c:pt>
                <c:pt idx="202">
                  <c:v>444.67762209991031</c:v>
                </c:pt>
                <c:pt idx="203">
                  <c:v>433.05976563682759</c:v>
                </c:pt>
                <c:pt idx="204">
                  <c:v>421.6913145398546</c:v>
                </c:pt>
                <c:pt idx="205">
                  <c:v>410.57001732186279</c:v>
                </c:pt>
                <c:pt idx="206">
                  <c:v>399.69344379635481</c:v>
                </c:pt>
                <c:pt idx="207">
                  <c:v>389.05899977896189</c:v>
                </c:pt>
                <c:pt idx="208">
                  <c:v>378.66394118224537</c:v>
                </c:pt>
                <c:pt idx="209">
                  <c:v>368.50538750651288</c:v>
                </c:pt>
                <c:pt idx="210">
                  <c:v>358.58033473152153</c:v>
                </c:pt>
                <c:pt idx="211">
                  <c:v>348.88566761587094</c:v>
                </c:pt>
                <c:pt idx="212">
                  <c:v>339.41817141260225</c:v>
                </c:pt>
                <c:pt idx="213">
                  <c:v>330.17454301102538</c:v>
                </c:pt>
                <c:pt idx="214">
                  <c:v>321.15140151611348</c:v>
                </c:pt>
                <c:pt idx="215">
                  <c:v>312.34529827793779</c:v>
                </c:pt>
                <c:pt idx="216">
                  <c:v>303.75272638458443</c:v>
                </c:pt>
                <c:pt idx="217">
                  <c:v>295.37012963280932</c:v>
                </c:pt>
                <c:pt idx="218">
                  <c:v>287.19391099135584</c:v>
                </c:pt>
                <c:pt idx="219">
                  <c:v>279.22044057239947</c:v>
                </c:pt>
                <c:pt idx="220">
                  <c:v>271.44606312700074</c:v>
                </c:pt>
                <c:pt idx="221">
                  <c:v>263.86710508075544</c:v>
                </c:pt>
                <c:pt idx="222">
                  <c:v>256.47988112603764</c:v>
                </c:pt>
                <c:pt idx="223">
                  <c:v>249.28070038734757</c:v>
                </c:pt>
                <c:pt idx="224">
                  <c:v>242.26587217630987</c:v>
                </c:pt>
                <c:pt idx="225">
                  <c:v>235.43171135282958</c:v>
                </c:pt>
                <c:pt idx="226">
                  <c:v>228.77454330880738</c:v>
                </c:pt>
                <c:pt idx="227">
                  <c:v>222.29070859065294</c:v>
                </c:pt>
                <c:pt idx="228">
                  <c:v>215.97656717662181</c:v>
                </c:pt>
                <c:pt idx="229">
                  <c:v>209.82850242474117</c:v>
                </c:pt>
                <c:pt idx="230">
                  <c:v>203.84292470679316</c:v>
                </c:pt>
                <c:pt idx="231">
                  <c:v>198.01627474349328</c:v>
                </c:pt>
                <c:pt idx="232">
                  <c:v>192.34502665564202</c:v>
                </c:pt>
                <c:pt idx="233">
                  <c:v>186.82569074564509</c:v>
                </c:pt>
                <c:pt idx="234">
                  <c:v>181.45481602339655</c:v>
                </c:pt>
                <c:pt idx="235">
                  <c:v>176.22899249010075</c:v>
                </c:pt>
                <c:pt idx="236">
                  <c:v>171.1448531931805</c:v>
                </c:pt>
                <c:pt idx="237">
                  <c:v>166.19907606498074</c:v>
                </c:pt>
                <c:pt idx="238">
                  <c:v>161.38838555753406</c:v>
                </c:pt>
                <c:pt idx="239">
                  <c:v>156.70955408520678</c:v>
                </c:pt>
                <c:pt idx="240">
                  <c:v>152.15940328659713</c:v>
                </c:pt>
                <c:pt idx="241">
                  <c:v>147.73480511661131</c:v>
                </c:pt>
                <c:pt idx="242">
                  <c:v>143.4326827791985</c:v>
                </c:pt>
                <c:pt idx="243">
                  <c:v>139.25001151078851</c:v>
                </c:pt>
                <c:pt idx="244">
                  <c:v>135.18381922404222</c:v>
                </c:pt>
                <c:pt idx="245">
                  <c:v>131.23118702109977</c:v>
                </c:pt>
                <c:pt idx="246">
                  <c:v>127.38924958509438</c:v>
                </c:pt>
                <c:pt idx="247">
                  <c:v>123.65519545829142</c:v>
                </c:pt>
                <c:pt idx="248">
                  <c:v>120.02626721481433</c:v>
                </c:pt>
                <c:pt idx="249">
                  <c:v>116.49976153553148</c:v>
                </c:pt>
                <c:pt idx="250">
                  <c:v>113.07302919230126</c:v>
                </c:pt>
                <c:pt idx="251">
                  <c:v>109.74347494840758</c:v>
                </c:pt>
                <c:pt idx="252">
                  <c:v>106.50855738166439</c:v>
                </c:pt>
                <c:pt idx="253">
                  <c:v>103.36578863632604</c:v>
                </c:pt>
                <c:pt idx="254">
                  <c:v>100.31273410961094</c:v>
                </c:pt>
                <c:pt idx="255">
                  <c:v>97.347012078327708</c:v>
                </c:pt>
                <c:pt idx="256">
                  <c:v>94.46629327078827</c:v>
                </c:pt>
                <c:pt idx="257">
                  <c:v>91.668300388898103</c:v>
                </c:pt>
                <c:pt idx="258">
                  <c:v>88.950807585032294</c:v>
                </c:pt>
                <c:pt idx="259">
                  <c:v>86.31163989803639</c:v>
                </c:pt>
                <c:pt idx="260">
                  <c:v>83.748672652432035</c:v>
                </c:pt>
                <c:pt idx="261">
                  <c:v>81.259830824660995</c:v>
                </c:pt>
                <c:pt idx="262">
                  <c:v>78.843088379964598</c:v>
                </c:pt>
                <c:pt idx="263">
                  <c:v>76.496467583270714</c:v>
                </c:pt>
                <c:pt idx="264">
                  <c:v>74.218038287245932</c:v>
                </c:pt>
                <c:pt idx="265">
                  <c:v>72.005917200466058</c:v>
                </c:pt>
                <c:pt idx="266">
                  <c:v>69.858267138463802</c:v>
                </c:pt>
                <c:pt idx="267">
                  <c:v>67.773296260227852</c:v>
                </c:pt>
                <c:pt idx="268">
                  <c:v>65.749257292552173</c:v>
                </c:pt>
                <c:pt idx="269">
                  <c:v>63.784446744467836</c:v>
                </c:pt>
                <c:pt idx="270">
                  <c:v>61.877204113832292</c:v>
                </c:pt>
                <c:pt idx="271">
                  <c:v>60.0259110880015</c:v>
                </c:pt>
                <c:pt idx="272">
                  <c:v>58.22899074036917</c:v>
                </c:pt>
                <c:pt idx="273">
                  <c:v>56.484906724423716</c:v>
                </c:pt>
                <c:pt idx="274">
                  <c:v>54.792162466847387</c:v>
                </c:pt>
                <c:pt idx="275">
                  <c:v>53.149300361063261</c:v>
                </c:pt>
                <c:pt idx="276">
                  <c:v>51.554900962523135</c:v>
                </c:pt>
                <c:pt idx="277">
                  <c:v>50.007582186923777</c:v>
                </c:pt>
                <c:pt idx="278">
                  <c:v>48.505998512439461</c:v>
                </c:pt>
                <c:pt idx="279">
                  <c:v>47.048840186965016</c:v>
                </c:pt>
                <c:pt idx="280">
                  <c:v>45.634832441275485</c:v>
                </c:pt>
                <c:pt idx="281">
                  <c:v>44.262734708925969</c:v>
                </c:pt>
                <c:pt idx="282">
                  <c:v>42.931339853637638</c:v>
                </c:pt>
                <c:pt idx="283">
                  <c:v>41.639473404843095</c:v>
                </c:pt>
                <c:pt idx="284">
                  <c:v>40.38599280199638</c:v>
                </c:pt>
                <c:pt idx="285">
                  <c:v>39.169786648188982</c:v>
                </c:pt>
                <c:pt idx="286">
                  <c:v>37.98977397355381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97-4480-A712-2C8E608BF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66544"/>
        <c:axId val="23666960"/>
      </c:scatterChart>
      <c:valAx>
        <c:axId val="23666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6960"/>
        <c:crosses val="autoZero"/>
        <c:crossBetween val="midCat"/>
      </c:valAx>
      <c:valAx>
        <c:axId val="2366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6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'with mortality'!$B$1</c:f>
              <c:strCache>
                <c:ptCount val="1"/>
                <c:pt idx="0">
                  <c:v>Susceptible</c:v>
                </c:pt>
              </c:strCache>
            </c:strRef>
          </c:tx>
          <c:marker>
            <c:symbol val="none"/>
          </c:marker>
          <c:xVal>
            <c:numRef>
              <c:f>'with mortality'!$A$2:$A$288</c:f>
              <c:numCache>
                <c:formatCode>General</c:formatCode>
                <c:ptCount val="2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</c:numCache>
            </c:numRef>
          </c:xVal>
          <c:yVal>
            <c:numRef>
              <c:f>'with mortality'!$B$2:$B$288</c:f>
              <c:numCache>
                <c:formatCode>General</c:formatCode>
                <c:ptCount val="287"/>
                <c:pt idx="0">
                  <c:v>99900</c:v>
                </c:pt>
                <c:pt idx="1">
                  <c:v>99880.02</c:v>
                </c:pt>
                <c:pt idx="2">
                  <c:v>99859.3821244008</c:v>
                </c:pt>
                <c:pt idx="3">
                  <c:v>99838.065677336272</c:v>
                </c:pt>
                <c:pt idx="4">
                  <c:v>99816.049377688178</c:v>
                </c:pt>
                <c:pt idx="5">
                  <c:v>99793.311347072915</c:v>
                </c:pt>
                <c:pt idx="6">
                  <c:v>99769.829097913374</c:v>
                </c:pt>
                <c:pt idx="7">
                  <c:v>99745.579521626962</c:v>
                </c:pt>
                <c:pt idx="8">
                  <c:v>99720.538876963386</c:v>
                </c:pt>
                <c:pt idx="9">
                  <c:v>99694.682778528193</c:v>
                </c:pt>
                <c:pt idx="10">
                  <c:v>99667.986185530797</c:v>
                </c:pt>
                <c:pt idx="11">
                  <c:v>99640.423390798533</c:v>
                </c:pt>
                <c:pt idx="12">
                  <c:v>99611.968010100973</c:v>
                </c:pt>
                <c:pt idx="13">
                  <c:v>99582.592971832171</c:v>
                </c:pt>
                <c:pt idx="14">
                  <c:v>99552.270507101057</c:v>
                </c:pt>
                <c:pt idx="15">
                  <c:v>99520.972140284182</c:v>
                </c:pt>
                <c:pt idx="16">
                  <c:v>99488.668680097704</c:v>
                </c:pt>
                <c:pt idx="17">
                  <c:v>99455.330211249544</c:v>
                </c:pt>
                <c:pt idx="18">
                  <c:v>99420.926086736057</c:v>
                </c:pt>
                <c:pt idx="19">
                  <c:v>99385.424920851161</c:v>
                </c:pt>
                <c:pt idx="20">
                  <c:v>99348.794582979972</c:v>
                </c:pt>
                <c:pt idx="21">
                  <c:v>99311.002192252825</c:v>
                </c:pt>
                <c:pt idx="22">
                  <c:v>99272.014113139317</c:v>
                </c:pt>
                <c:pt idx="23">
                  <c:v>99231.795952066605</c:v>
                </c:pt>
                <c:pt idx="24">
                  <c:v>99190.312555149794</c:v>
                </c:pt>
                <c:pt idx="25">
                  <c:v>99147.528007126821</c:v>
                </c:pt>
                <c:pt idx="26">
                  <c:v>99103.405631594316</c:v>
                </c:pt>
                <c:pt idx="27">
                  <c:v>99057.907992645094</c:v>
                </c:pt>
                <c:pt idx="28">
                  <c:v>99010.996898012236</c:v>
                </c:pt>
                <c:pt idx="29">
                  <c:v>98962.633403828906</c:v>
                </c:pt>
                <c:pt idx="30">
                  <c:v>98912.777821116964</c:v>
                </c:pt>
                <c:pt idx="31">
                  <c:v>98861.389724121647</c:v>
                </c:pt>
                <c:pt idx="32">
                  <c:v>98808.427960613451</c:v>
                </c:pt>
                <c:pt idx="33">
                  <c:v>98753.850664281897</c:v>
                </c:pt>
                <c:pt idx="34">
                  <c:v>98697.615269349379</c:v>
                </c:pt>
                <c:pt idx="35">
                  <c:v>98639.678527536802</c:v>
                </c:pt>
                <c:pt idx="36">
                  <c:v>98579.996527515264</c:v>
                </c:pt>
                <c:pt idx="37">
                  <c:v>98518.524716980843</c:v>
                </c:pt>
                <c:pt idx="38">
                  <c:v>98455.217927491773</c:v>
                </c:pt>
                <c:pt idx="39">
                  <c:v>98390.030402208766</c:v>
                </c:pt>
                <c:pt idx="40">
                  <c:v>98322.915826680706</c:v>
                </c:pt>
                <c:pt idx="41">
                  <c:v>98253.827362818323</c:v>
                </c:pt>
                <c:pt idx="42">
                  <c:v>98182.717686198346</c:v>
                </c:pt>
                <c:pt idx="43">
                  <c:v>98109.539026840081</c:v>
                </c:pt>
                <c:pt idx="44">
                  <c:v>98034.243213594338</c:v>
                </c:pt>
                <c:pt idx="45">
                  <c:v>97956.781722282394</c:v>
                </c:pt>
                <c:pt idx="46">
                  <c:v>97877.105727719128</c:v>
                </c:pt>
                <c:pt idx="47">
                  <c:v>97795.16615974973</c:v>
                </c:pt>
                <c:pt idx="48">
                  <c:v>97710.913763423858</c:v>
                </c:pt>
                <c:pt idx="49">
                  <c:v>97624.299163424148</c:v>
                </c:pt>
                <c:pt idx="50">
                  <c:v>97535.272932857668</c:v>
                </c:pt>
                <c:pt idx="51">
                  <c:v>97443.785666509284</c:v>
                </c:pt>
                <c:pt idx="52">
                  <c:v>97349.788058644932</c:v>
                </c:pt>
                <c:pt idx="53">
                  <c:v>97253.230985439834</c:v>
                </c:pt>
                <c:pt idx="54">
                  <c:v>97154.065592092695</c:v>
                </c:pt>
                <c:pt idx="55">
                  <c:v>97052.243384670684</c:v>
                </c:pt>
                <c:pt idx="56">
                  <c:v>96947.716326712412</c:v>
                </c:pt>
                <c:pt idx="57">
                  <c:v>96840.436940596424</c:v>
                </c:pt>
                <c:pt idx="58">
                  <c:v>96730.358413661394</c:v>
                </c:pt>
                <c:pt idx="59">
                  <c:v>96617.434709040841</c:v>
                </c:pt>
                <c:pt idx="60">
                  <c:v>96501.620681150089</c:v>
                </c:pt>
                <c:pt idx="61">
                  <c:v>96382.872195735996</c:v>
                </c:pt>
                <c:pt idx="62">
                  <c:v>96261.146254371095</c:v>
                </c:pt>
                <c:pt idx="63">
                  <c:v>96136.401123242962</c:v>
                </c:pt>
                <c:pt idx="64">
                  <c:v>96008.596466057032</c:v>
                </c:pt>
                <c:pt idx="65">
                  <c:v>95877.693480836999</c:v>
                </c:pt>
                <c:pt idx="66">
                  <c:v>95743.655040370795</c:v>
                </c:pt>
                <c:pt idx="67">
                  <c:v>95606.44583601327</c:v>
                </c:pt>
                <c:pt idx="68">
                  <c:v>95466.032524517781</c:v>
                </c:pt>
                <c:pt idx="69">
                  <c:v>95322.383877529661</c:v>
                </c:pt>
                <c:pt idx="70">
                  <c:v>95175.470933333825</c:v>
                </c:pt>
                <c:pt idx="71">
                  <c:v>95025.267150407919</c:v>
                </c:pt>
                <c:pt idx="72">
                  <c:v>94871.748562291046</c:v>
                </c:pt>
                <c:pt idx="73">
                  <c:v>94714.893933236992</c:v>
                </c:pt>
                <c:pt idx="74">
                  <c:v>94554.684914079844</c:v>
                </c:pt>
                <c:pt idx="75">
                  <c:v>94391.106197699992</c:v>
                </c:pt>
                <c:pt idx="76">
                  <c:v>94224.145673439634</c:v>
                </c:pt>
                <c:pt idx="77">
                  <c:v>94053.7945797797</c:v>
                </c:pt>
                <c:pt idx="78">
                  <c:v>93880.047654555165</c:v>
                </c:pt>
                <c:pt idx="79">
                  <c:v>93702.903281953026</c:v>
                </c:pt>
                <c:pt idx="80">
                  <c:v>93522.363635508271</c:v>
                </c:pt>
                <c:pt idx="81">
                  <c:v>93338.434816287103</c:v>
                </c:pt>
                <c:pt idx="82">
                  <c:v>93151.126985425231</c:v>
                </c:pt>
                <c:pt idx="83">
                  <c:v>92960.454490172255</c:v>
                </c:pt>
                <c:pt idx="84">
                  <c:v>92766.435982581097</c:v>
                </c:pt>
                <c:pt idx="85">
                  <c:v>92569.094529975657</c:v>
                </c:pt>
                <c:pt idx="86">
                  <c:v>92368.457716329402</c:v>
                </c:pt>
                <c:pt idx="87">
                  <c:v>92164.557733694382</c:v>
                </c:pt>
                <c:pt idx="88">
                  <c:v>91957.431462833338</c:v>
                </c:pt>
                <c:pt idx="89">
                  <c:v>91747.12054222812</c:v>
                </c:pt>
                <c:pt idx="90">
                  <c:v>91533.671424665707</c:v>
                </c:pt>
                <c:pt idx="91">
                  <c:v>91317.135420638806</c:v>
                </c:pt>
                <c:pt idx="92">
                  <c:v>91097.568727841339</c:v>
                </c:pt>
                <c:pt idx="93">
                  <c:v>90875.032446090743</c:v>
                </c:pt>
                <c:pt idx="94">
                  <c:v>90649.592577067597</c:v>
                </c:pt>
                <c:pt idx="95">
                  <c:v>90421.320008330149</c:v>
                </c:pt>
                <c:pt idx="96">
                  <c:v>90190.290481135002</c:v>
                </c:pt>
                <c:pt idx="97">
                  <c:v>89956.584541676246</c:v>
                </c:pt>
                <c:pt idx="98">
                  <c:v>89720.287475442849</c:v>
                </c:pt>
                <c:pt idx="99">
                  <c:v>89481.489224487246</c:v>
                </c:pt>
                <c:pt idx="100">
                  <c:v>89240.284287497052</c:v>
                </c:pt>
                <c:pt idx="101">
                  <c:v>88996.771602664536</c:v>
                </c:pt>
                <c:pt idx="102">
                  <c:v>88751.054413455524</c:v>
                </c:pt>
                <c:pt idx="103">
                  <c:v>88503.240117488691</c:v>
                </c:pt>
                <c:pt idx="104">
                  <c:v>88253.440098847321</c:v>
                </c:pt>
                <c:pt idx="105">
                  <c:v>88001.769544257215</c:v>
                </c:pt>
                <c:pt idx="106">
                  <c:v>87748.347243675729</c:v>
                </c:pt>
                <c:pt idx="107">
                  <c:v>87493.295375946342</c:v>
                </c:pt>
                <c:pt idx="108">
                  <c:v>87236.739280279813</c:v>
                </c:pt>
                <c:pt idx="109">
                  <c:v>86978.8072144256</c:v>
                </c:pt>
                <c:pt idx="110">
                  <c:v>86719.630100494949</c:v>
                </c:pt>
                <c:pt idx="111">
                  <c:v>86459.341259488181</c:v>
                </c:pt>
                <c:pt idx="112">
                  <c:v>86198.076135662821</c:v>
                </c:pt>
                <c:pt idx="113">
                  <c:v>85935.972011955077</c:v>
                </c:pt>
                <c:pt idx="114">
                  <c:v>85673.167717733872</c:v>
                </c:pt>
                <c:pt idx="115">
                  <c:v>85409.803330223178</c:v>
                </c:pt>
                <c:pt idx="116">
                  <c:v>85146.019870975084</c:v>
                </c:pt>
                <c:pt idx="117">
                  <c:v>84881.958998810762</c:v>
                </c:pt>
                <c:pt idx="118">
                  <c:v>84617.762700670326</c:v>
                </c:pt>
                <c:pt idx="119">
                  <c:v>84353.572981824516</c:v>
                </c:pt>
                <c:pt idx="120">
                  <c:v>84089.531556901187</c:v>
                </c:pt>
                <c:pt idx="121">
                  <c:v>83825.779543167781</c:v>
                </c:pt>
                <c:pt idx="122">
                  <c:v>83562.457157487836</c:v>
                </c:pt>
                <c:pt idx="123">
                  <c:v>83299.703418334699</c:v>
                </c:pt>
                <c:pt idx="124">
                  <c:v>83037.655854200566</c:v>
                </c:pt>
                <c:pt idx="125">
                  <c:v>82776.450219682971</c:v>
                </c:pt>
                <c:pt idx="126">
                  <c:v>82516.220220466101</c:v>
                </c:pt>
                <c:pt idx="127">
                  <c:v>82257.097248340404</c:v>
                </c:pt>
                <c:pt idx="128">
                  <c:v>81999.210127322425</c:v>
                </c:pt>
                <c:pt idx="129">
                  <c:v>81742.684871848716</c:v>
                </c:pt>
                <c:pt idx="130">
                  <c:v>81487.644457923365</c:v>
                </c:pt>
                <c:pt idx="131">
                  <c:v>81234.208608000365</c:v>
                </c:pt>
                <c:pt idx="132">
                  <c:v>80982.493590279773</c:v>
                </c:pt>
                <c:pt idx="133">
                  <c:v>80732.612032991747</c:v>
                </c:pt>
                <c:pt idx="134">
                  <c:v>80484.672754137166</c:v>
                </c:pt>
                <c:pt idx="135">
                  <c:v>80238.780607046749</c:v>
                </c:pt>
                <c:pt idx="136">
                  <c:v>79995.036342015825</c:v>
                </c:pt>
                <c:pt idx="137">
                  <c:v>79753.536484167824</c:v>
                </c:pt>
                <c:pt idx="138">
                  <c:v>79514.373227599048</c:v>
                </c:pt>
                <c:pt idx="139">
                  <c:v>79277.634345759696</c:v>
                </c:pt>
                <c:pt idx="140">
                  <c:v>79043.403117933325</c:v>
                </c:pt>
                <c:pt idx="141">
                  <c:v>78811.758271588697</c:v>
                </c:pt>
                <c:pt idx="142">
                  <c:v>78582.77394029565</c:v>
                </c:pt>
                <c:pt idx="143">
                  <c:v>78356.51963682026</c:v>
                </c:pt>
                <c:pt idx="144">
                  <c:v>78133.060240944498</c:v>
                </c:pt>
                <c:pt idx="145">
                  <c:v>77912.456001492508</c:v>
                </c:pt>
                <c:pt idx="146">
                  <c:v>77694.762551989465</c:v>
                </c:pt>
                <c:pt idx="147">
                  <c:v>77480.030939329503</c:v>
                </c:pt>
                <c:pt idx="148">
                  <c:v>77268.307664787513</c:v>
                </c:pt>
                <c:pt idx="149">
                  <c:v>77059.634736674285</c:v>
                </c:pt>
                <c:pt idx="150">
                  <c:v>76854.049733906402</c:v>
                </c:pt>
                <c:pt idx="151">
                  <c:v>76651.585879740858</c:v>
                </c:pt>
                <c:pt idx="152">
                  <c:v>76452.272124909519</c:v>
                </c:pt>
                <c:pt idx="153">
                  <c:v>76256.133239379531</c:v>
                </c:pt>
                <c:pt idx="154">
                  <c:v>76063.189911963083</c:v>
                </c:pt>
                <c:pt idx="155">
                  <c:v>75873.458857002115</c:v>
                </c:pt>
                <c:pt idx="156">
                  <c:v>75686.952927361373</c:v>
                </c:pt>
                <c:pt idx="157">
                  <c:v>75503.681232975054</c:v>
                </c:pt>
                <c:pt idx="158">
                  <c:v>75323.649264208725</c:v>
                </c:pt>
                <c:pt idx="159">
                  <c:v>75146.859019318246</c:v>
                </c:pt>
                <c:pt idx="160">
                  <c:v>74973.309135310643</c:v>
                </c:pt>
                <c:pt idx="161">
                  <c:v>74802.995021538052</c:v>
                </c:pt>
                <c:pt idx="162">
                  <c:v>74635.90899538438</c:v>
                </c:pt>
                <c:pt idx="163">
                  <c:v>74472.040419435041</c:v>
                </c:pt>
                <c:pt idx="164">
                  <c:v>74311.375839552013</c:v>
                </c:pt>
                <c:pt idx="165">
                  <c:v>74153.899123309951</c:v>
                </c:pt>
                <c:pt idx="166">
                  <c:v>73999.591598283412</c:v>
                </c:pt>
                <c:pt idx="167">
                  <c:v>73848.432189709813</c:v>
                </c:pt>
                <c:pt idx="168">
                  <c:v>73700.397557087737</c:v>
                </c:pt>
                <c:pt idx="169">
                  <c:v>73555.462229305267</c:v>
                </c:pt>
                <c:pt idx="170">
                  <c:v>73413.598737927328</c:v>
                </c:pt>
                <c:pt idx="171">
                  <c:v>73274.777748305467</c:v>
                </c:pt>
                <c:pt idx="172">
                  <c:v>73138.968188206331</c:v>
                </c:pt>
                <c:pt idx="173">
                  <c:v>73006.137373687918</c:v>
                </c:pt>
                <c:pt idx="174">
                  <c:v>72876.251131983823</c:v>
                </c:pt>
                <c:pt idx="175">
                  <c:v>72749.273921185813</c:v>
                </c:pt>
                <c:pt idx="176">
                  <c:v>72625.168946544058</c:v>
                </c:pt>
                <c:pt idx="177">
                  <c:v>72503.898273231724</c:v>
                </c:pt>
                <c:pt idx="178">
                  <c:v>72385.422935446753</c:v>
                </c:pt>
                <c:pt idx="179">
                  <c:v>72269.703041748202</c:v>
                </c:pt>
                <c:pt idx="180">
                  <c:v>72156.697876547609</c:v>
                </c:pt>
                <c:pt idx="181">
                  <c:v>72046.365997697401</c:v>
                </c:pt>
                <c:pt idx="182">
                  <c:v>71938.665330138407</c:v>
                </c:pt>
                <c:pt idx="183">
                  <c:v>71833.553255587089</c:v>
                </c:pt>
                <c:pt idx="184">
                  <c:v>71730.986698260211</c:v>
                </c:pt>
                <c:pt idx="185">
                  <c:v>71630.922206650197</c:v>
                </c:pt>
                <c:pt idx="186">
                  <c:v>71533.316031378694</c:v>
                </c:pt>
                <c:pt idx="187">
                  <c:v>71438.124199168728</c:v>
                </c:pt>
                <c:pt idx="188">
                  <c:v>71345.302582987351</c:v>
                </c:pt>
                <c:pt idx="189">
                  <c:v>71254.806968421093</c:v>
                </c:pt>
                <c:pt idx="190">
                  <c:v>71166.593116355391</c:v>
                </c:pt>
                <c:pt idx="191">
                  <c:v>71080.61682203738</c:v>
                </c:pt>
                <c:pt idx="192">
                  <c:v>70996.83397060835</c:v>
                </c:pt>
                <c:pt idx="193">
                  <c:v>70915.200589197761</c:v>
                </c:pt>
                <c:pt idx="194">
                  <c:v>70835.672895676165</c:v>
                </c:pt>
                <c:pt idx="195">
                  <c:v>70758.20734416804</c:v>
                </c:pt>
                <c:pt idx="196">
                  <c:v>70682.760667429058</c:v>
                </c:pt>
                <c:pt idx="197">
                  <c:v>70609.289916194844</c:v>
                </c:pt>
                <c:pt idx="198">
                  <c:v>70537.752495609908</c:v>
                </c:pt>
                <c:pt idx="199">
                  <c:v>70468.106198846959</c:v>
                </c:pt>
                <c:pt idx="200">
                  <c:v>70400.309238027243</c:v>
                </c:pt>
                <c:pt idx="201">
                  <c:v>70334.320272552577</c:v>
                </c:pt>
                <c:pt idx="202">
                  <c:v>70270.09843495964</c:v>
                </c:pt>
                <c:pt idx="203">
                  <c:v>70207.603354406077</c:v>
                </c:pt>
                <c:pt idx="204">
                  <c:v>70146.795177896915</c:v>
                </c:pt>
                <c:pt idx="205">
                  <c:v>70087.634589358262</c:v>
                </c:pt>
                <c:pt idx="206">
                  <c:v>70030.082826663463</c:v>
                </c:pt>
                <c:pt idx="207">
                  <c:v>69974.101696714803</c:v>
                </c:pt>
                <c:pt idx="208">
                  <c:v>69919.653588681686</c:v>
                </c:pt>
                <c:pt idx="209">
                  <c:v>69866.701485493715</c:v>
                </c:pt>
                <c:pt idx="210">
                  <c:v>69815.20897368429</c:v>
                </c:pt>
                <c:pt idx="211">
                  <c:v>69765.140251678022</c:v>
                </c:pt>
                <c:pt idx="212">
                  <c:v>69716.460136611975</c:v>
                </c:pt>
                <c:pt idx="213">
                  <c:v>69669.134069778112</c:v>
                </c:pt>
                <c:pt idx="214">
                  <c:v>69623.128120771187</c:v>
                </c:pt>
                <c:pt idx="215">
                  <c:v>69578.408990423341</c:v>
                </c:pt>
                <c:pt idx="216">
                  <c:v>69534.944012603708</c:v>
                </c:pt>
                <c:pt idx="217">
                  <c:v>69492.701154958049</c:v>
                </c:pt>
                <c:pt idx="218">
                  <c:v>69451.649018660697</c:v>
                </c:pt>
                <c:pt idx="219">
                  <c:v>69411.756837247754</c:v>
                </c:pt>
                <c:pt idx="220">
                  <c:v>69372.994474597755</c:v>
                </c:pt>
                <c:pt idx="221">
                  <c:v>69335.332422122839</c:v>
                </c:pt>
                <c:pt idx="222">
                  <c:v>69298.741795230759</c:v>
                </c:pt>
                <c:pt idx="223">
                  <c:v>69263.194329115111</c:v>
                </c:pt>
                <c:pt idx="224">
                  <c:v>69228.662373928251</c:v>
                </c:pt>
                <c:pt idx="225">
                  <c:v>69195.118889389007</c:v>
                </c:pt>
                <c:pt idx="226">
                  <c:v>69162.53743887422</c:v>
                </c:pt>
                <c:pt idx="227">
                  <c:v>69130.892183040909</c:v>
                </c:pt>
                <c:pt idx="228">
                  <c:v>69100.15787302317</c:v>
                </c:pt>
                <c:pt idx="229">
                  <c:v>69070.309843245617</c:v>
                </c:pt>
                <c:pt idx="230">
                  <c:v>69041.324003892776</c:v>
                </c:pt>
                <c:pt idx="231">
                  <c:v>69013.176833071615</c:v>
                </c:pt>
                <c:pt idx="232">
                  <c:v>68985.845368702212</c:v>
                </c:pt>
                <c:pt idx="233">
                  <c:v>68959.307200169598</c:v>
                </c:pt>
                <c:pt idx="234">
                  <c:v>68933.540459767566</c:v>
                </c:pt>
                <c:pt idx="235">
                  <c:v>68908.523813963635</c:v>
                </c:pt>
                <c:pt idx="236">
                  <c:v>68884.236454512211</c:v>
                </c:pt>
                <c:pt idx="237">
                  <c:v>68860.658089441553</c:v>
                </c:pt>
                <c:pt idx="238">
                  <c:v>68837.768933938176</c:v>
                </c:pt>
                <c:pt idx="239">
                  <c:v>68815.549701150914</c:v>
                </c:pt>
                <c:pt idx="240">
                  <c:v>68793.981592935321</c:v>
                </c:pt>
                <c:pt idx="241">
                  <c:v>68773.04629055754</c:v>
                </c:pt>
                <c:pt idx="242">
                  <c:v>68752.725945375525</c:v>
                </c:pt>
                <c:pt idx="243">
                  <c:v>68733.003169514064</c:v>
                </c:pt>
                <c:pt idx="244">
                  <c:v>68713.861026549013</c:v>
                </c:pt>
                <c:pt idx="245">
                  <c:v>68695.283022214615</c:v>
                </c:pt>
                <c:pt idx="246">
                  <c:v>68677.253095147098</c:v>
                </c:pt>
                <c:pt idx="247">
                  <c:v>68659.755607676387</c:v>
                </c:pt>
                <c:pt idx="248">
                  <c:v>68642.775336676816</c:v>
                </c:pt>
                <c:pt idx="249">
                  <c:v>68626.297464486968</c:v>
                </c:pt>
                <c:pt idx="250">
                  <c:v>68610.307569907614</c:v>
                </c:pt>
                <c:pt idx="251">
                  <c:v>68594.79161928613</c:v>
                </c:pt>
                <c:pt idx="252">
                  <c:v>68579.735957694807</c:v>
                </c:pt>
                <c:pt idx="253">
                  <c:v>68565.127300209875</c:v>
                </c:pt>
                <c:pt idx="254">
                  <c:v>68550.952723297203</c:v>
                </c:pt>
                <c:pt idx="255">
                  <c:v>68537.199656310215</c:v>
                </c:pt>
                <c:pt idx="256">
                  <c:v>68523.855873104694</c:v>
                </c:pt>
                <c:pt idx="257">
                  <c:v>68510.909483774783</c:v>
                </c:pt>
                <c:pt idx="258">
                  <c:v>68498.348926513834</c:v>
                </c:pt>
                <c:pt idx="259">
                  <c:v>68486.162959603331</c:v>
                </c:pt>
                <c:pt idx="260">
                  <c:v>68474.340653532592</c:v>
                </c:pt>
                <c:pt idx="261">
                  <c:v>68462.871383251622</c:v>
                </c:pt>
                <c:pt idx="262">
                  <c:v>68451.744820558873</c:v>
                </c:pt>
                <c:pt idx="263">
                  <c:v>68440.950926625577</c:v>
                </c:pt>
                <c:pt idx="264">
                  <c:v>68430.479944657724</c:v>
                </c:pt>
                <c:pt idx="265">
                  <c:v>68420.322392696631</c:v>
                </c:pt>
                <c:pt idx="266">
                  <c:v>68410.469056558562</c:v>
                </c:pt>
                <c:pt idx="267">
                  <c:v>68400.910982913716</c:v>
                </c:pt>
                <c:pt idx="268">
                  <c:v>68391.639472504685</c:v>
                </c:pt>
                <c:pt idx="269">
                  <c:v>68382.646073504016</c:v>
                </c:pt>
                <c:pt idx="270">
                  <c:v>68373.922575010569</c:v>
                </c:pt>
                <c:pt idx="271">
                  <c:v>68365.461000684096</c:v>
                </c:pt>
                <c:pt idx="272">
                  <c:v>68357.253602517056</c:v>
                </c:pt>
                <c:pt idx="273">
                  <c:v>68349.292854742933</c:v>
                </c:pt>
                <c:pt idx="274">
                  <c:v>68341.571447879774</c:v>
                </c:pt>
                <c:pt idx="275">
                  <c:v>68334.082282907752</c:v>
                </c:pt>
                <c:pt idx="276">
                  <c:v>68326.818465579447</c:v>
                </c:pt>
                <c:pt idx="277">
                  <c:v>68319.773300861285</c:v>
                </c:pt>
                <c:pt idx="278">
                  <c:v>68312.940287504622</c:v>
                </c:pt>
                <c:pt idx="279">
                  <c:v>68306.313112744683</c:v>
                </c:pt>
                <c:pt idx="280">
                  <c:v>68299.885647125877</c:v>
                </c:pt>
                <c:pt idx="281">
                  <c:v>68293.651939451345</c:v>
                </c:pt>
                <c:pt idx="282">
                  <c:v>68287.606211855149</c:v>
                </c:pt>
                <c:pt idx="283">
                  <c:v>68281.742854994998</c:v>
                </c:pt>
                <c:pt idx="284">
                  <c:v>68276.056423363698</c:v>
                </c:pt>
                <c:pt idx="285">
                  <c:v>68270.541630717169</c:v>
                </c:pt>
                <c:pt idx="286">
                  <c:v>68265.19334561711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C8-4153-A169-A64807AAEEB2}"/>
            </c:ext>
          </c:extLst>
        </c:ser>
        <c:ser>
          <c:idx val="1"/>
          <c:order val="1"/>
          <c:tx>
            <c:strRef>
              <c:f>'with mortality'!$C$1</c:f>
              <c:strCache>
                <c:ptCount val="1"/>
                <c:pt idx="0">
                  <c:v>Infected</c:v>
                </c:pt>
              </c:strCache>
            </c:strRef>
          </c:tx>
          <c:marker>
            <c:symbol val="none"/>
          </c:marker>
          <c:xVal>
            <c:numRef>
              <c:f>'with mortality'!$A$2:$A$288</c:f>
              <c:numCache>
                <c:formatCode>General</c:formatCode>
                <c:ptCount val="2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</c:numCache>
            </c:numRef>
          </c:xVal>
          <c:yVal>
            <c:numRef>
              <c:f>'with mortality'!$C$2:$C$288</c:f>
              <c:numCache>
                <c:formatCode>General</c:formatCode>
                <c:ptCount val="287"/>
                <c:pt idx="0">
                  <c:v>100</c:v>
                </c:pt>
                <c:pt idx="1">
                  <c:v>103.31333333333333</c:v>
                </c:pt>
                <c:pt idx="2">
                  <c:v>106.73232004364445</c:v>
                </c:pt>
                <c:pt idx="3">
                  <c:v>110.26004710089464</c:v>
                </c:pt>
                <c:pt idx="4">
                  <c:v>113.89967223216948</c:v>
                </c:pt>
                <c:pt idx="5">
                  <c:v>117.65442414206535</c:v>
                </c:pt>
                <c:pt idx="6">
                  <c:v>121.52760261126053</c:v>
                </c:pt>
                <c:pt idx="7">
                  <c:v>125.52257846245965</c:v>
                </c:pt>
                <c:pt idx="8">
                  <c:v>129.64279338229022</c:v>
                </c:pt>
                <c:pt idx="9">
                  <c:v>133.89175958710214</c:v>
                </c:pt>
                <c:pt idx="10">
                  <c:v>138.27305931997535</c:v>
                </c:pt>
                <c:pt idx="11">
                  <c:v>142.79034416558156</c:v>
                </c:pt>
                <c:pt idx="12">
                  <c:v>147.44733416887075</c:v>
                </c:pt>
                <c:pt idx="13">
                  <c:v>152.24781674286743</c:v>
                </c:pt>
                <c:pt idx="14">
                  <c:v>157.19564535016633</c:v>
                </c:pt>
                <c:pt idx="15">
                  <c:v>162.29473794201476</c:v>
                </c:pt>
                <c:pt idx="16">
                  <c:v>167.54907513816292</c:v>
                </c:pt>
                <c:pt idx="17">
                  <c:v>172.9626981299574</c:v>
                </c:pt>
                <c:pt idx="18">
                  <c:v>178.53970628845167</c:v>
                </c:pt>
                <c:pt idx="19">
                  <c:v>184.28425445861319</c:v>
                </c:pt>
                <c:pt idx="20">
                  <c:v>190.20054992002741</c:v>
                </c:pt>
                <c:pt idx="21">
                  <c:v>196.29284899383879</c:v>
                </c:pt>
                <c:pt idx="22">
                  <c:v>202.56545327503369</c:v>
                </c:pt>
                <c:pt idx="23">
                  <c:v>209.02270546856863</c:v>
                </c:pt>
                <c:pt idx="24">
                  <c:v>215.66898480728571</c:v>
                </c:pt>
                <c:pt idx="25">
                  <c:v>222.50870202904451</c:v>
                </c:pt>
                <c:pt idx="26">
                  <c:v>229.54629389004538</c:v>
                </c:pt>
                <c:pt idx="27">
                  <c:v>236.78621719093314</c:v>
                </c:pt>
                <c:pt idx="28">
                  <c:v>244.23294229196284</c:v>
                </c:pt>
                <c:pt idx="29">
                  <c:v>251.89094609329294</c:v>
                </c:pt>
                <c:pt idx="30">
                  <c:v>259.76470445635914</c:v>
                </c:pt>
                <c:pt idx="31">
                  <c:v>267.85868404228586</c:v>
                </c:pt>
                <c:pt idx="32">
                  <c:v>276.17733354342778</c:v>
                </c:pt>
                <c:pt idx="33">
                  <c:v>284.72507428441668</c:v>
                </c:pt>
                <c:pt idx="34">
                  <c:v>293.50629016953366</c:v>
                </c:pt>
                <c:pt idx="35">
                  <c:v>302.52531695385136</c:v>
                </c:pt>
                <c:pt idx="36">
                  <c:v>311.78643081641428</c:v>
                </c:pt>
                <c:pt idx="37">
                  <c:v>321.29383621476222</c:v>
                </c:pt>
                <c:pt idx="38">
                  <c:v>331.05165300137713</c:v>
                </c:pt>
                <c:pt idx="39">
                  <c:v>341.06390278416154</c:v>
                </c:pt>
                <c:pt idx="40">
                  <c:v>351.33449451486058</c:v>
                </c:pt>
                <c:pt idx="41">
                  <c:v>361.8672092914386</c:v>
                </c:pt>
                <c:pt idx="42">
                  <c:v>372.66568436283723</c:v>
                </c:pt>
                <c:pt idx="43">
                  <c:v>383.7333963272917</c:v>
                </c:pt>
                <c:pt idx="44">
                  <c:v>395.07364351849174</c:v>
                </c:pt>
                <c:pt idx="45">
                  <c:v>406.68952757735519</c:v>
                </c:pt>
                <c:pt idx="46">
                  <c:v>418.58393421106229</c:v>
                </c:pt>
                <c:pt idx="47">
                  <c:v>430.75951314528675</c:v>
                </c:pt>
                <c:pt idx="48">
                  <c:v>443.21865728027814</c:v>
                </c:pt>
                <c:pt idx="49">
                  <c:v>455.96348106660599</c:v>
                </c:pt>
                <c:pt idx="50">
                  <c:v>468.99579812199022</c:v>
                </c:pt>
                <c:pt idx="51">
                  <c:v>482.31709811670862</c:v>
                </c:pt>
                <c:pt idx="52">
                  <c:v>495.92852296161175</c:v>
                </c:pt>
                <c:pt idx="53">
                  <c:v>509.83084233977598</c:v>
                </c:pt>
                <c:pt idx="54">
                  <c:v>524.02442863028978</c:v>
                </c:pt>
                <c:pt idx="55">
                  <c:v>538.50923128058696</c:v>
                </c:pt>
                <c:pt idx="56">
                  <c:v>553.28475069209344</c:v>
                </c:pt>
                <c:pt idx="57">
                  <c:v>568.35001169273028</c:v>
                </c:pt>
                <c:pt idx="58">
                  <c:v>583.70353667897609</c:v>
                </c:pt>
                <c:pt idx="59">
                  <c:v>599.34331851970489</c:v>
                </c:pt>
                <c:pt idx="60">
                  <c:v>615.26679332384231</c:v>
                </c:pt>
                <c:pt idx="61">
                  <c:v>631.47081318395851</c:v>
                </c:pt>
                <c:pt idx="62">
                  <c:v>647.95161901819279</c:v>
                </c:pt>
                <c:pt idx="63">
                  <c:v>664.7048136432943</c:v>
                </c:pt>
                <c:pt idx="64">
                  <c:v>681.72533522200297</c:v>
                </c:pt>
                <c:pt idx="65">
                  <c:v>699.00743123836935</c:v>
                </c:pt>
                <c:pt idx="66">
                  <c:v>716.54463316484043</c:v>
                </c:pt>
                <c:pt idx="67">
                  <c:v>734.32973199489402</c:v>
                </c:pt>
                <c:pt idx="68">
                  <c:v>752.35475482456627</c:v>
                </c:pt>
                <c:pt idx="69">
                  <c:v>770.6109426752538</c:v>
                </c:pt>
                <c:pt idx="70">
                  <c:v>789.08872975854251</c:v>
                </c:pt>
                <c:pt idx="71">
                  <c:v>807.77772439136299</c:v>
                </c:pt>
                <c:pt idx="72">
                  <c:v>826.66669177634492</c:v>
                </c:pt>
                <c:pt idx="73">
                  <c:v>845.74353886767346</c:v>
                </c:pt>
                <c:pt idx="74">
                  <c:v>864.99530154687227</c:v>
                </c:pt>
                <c:pt idx="75">
                  <c:v>884.40813433557491</c:v>
                </c:pt>
                <c:pt idx="76">
                  <c:v>903.96730287333708</c:v>
                </c:pt>
                <c:pt idx="77">
                  <c:v>923.6571793877082</c:v>
                </c:pt>
                <c:pt idx="78">
                  <c:v>943.46124138096388</c:v>
                </c:pt>
                <c:pt idx="79">
                  <c:v>963.36207375294464</c:v>
                </c:pt>
                <c:pt idx="80">
                  <c:v>983.34137457220163</c:v>
                </c:pt>
                <c:pt idx="81">
                  <c:v>1003.3799646979987</c:v>
                </c:pt>
                <c:pt idx="82">
                  <c:v>1023.4578014435308</c:v>
                </c:pt>
                <c:pt idx="83">
                  <c:v>1043.5539964559234</c:v>
                </c:pt>
                <c:pt idx="84">
                  <c:v>1063.6468379710927</c:v>
                </c:pt>
                <c:pt idx="85">
                  <c:v>1083.7138175813509</c:v>
                </c:pt>
                <c:pt idx="86">
                  <c:v>1103.7316616307166</c:v>
                </c:pt>
                <c:pt idx="87">
                  <c:v>1123.6763673272856</c:v>
                </c:pt>
                <c:pt idx="88">
                  <c:v>1143.5232436337851</c:v>
                </c:pt>
                <c:pt idx="89">
                  <c:v>1163.2469569667089</c:v>
                </c:pt>
                <c:pt idx="90">
                  <c:v>1182.8215817013333</c:v>
                </c:pt>
                <c:pt idx="91">
                  <c:v>1202.2206554446843</c:v>
                </c:pt>
                <c:pt idx="92">
                  <c:v>1221.4172390013664</c:v>
                </c:pt>
                <c:pt idx="93">
                  <c:v>1240.3839809183996</c:v>
                </c:pt>
                <c:pt idx="94">
                  <c:v>1259.0931864551412</c:v>
                </c:pt>
                <c:pt idx="95">
                  <c:v>1277.5168907833918</c:v>
                </c:pt>
                <c:pt idx="96">
                  <c:v>1295.6269361813038</c:v>
                </c:pt>
                <c:pt idx="97">
                  <c:v>1313.3950529431693</c:v>
                </c:pt>
                <c:pt idx="98">
                  <c:v>1330.7929436860441</c:v>
                </c:pt>
                <c:pt idx="99">
                  <c:v>1347.7923706939755</c:v>
                </c:pt>
                <c:pt idx="100">
                  <c:v>1364.3652459018444</c:v>
                </c:pt>
                <c:pt idx="101">
                  <c:v>1380.4837230840599</c:v>
                </c:pt>
                <c:pt idx="102">
                  <c:v>1396.1202917790661</c:v>
                </c:pt>
                <c:pt idx="103">
                  <c:v>1411.2478724493817</c:v>
                </c:pt>
                <c:pt idx="104">
                  <c:v>1425.8399123491834</c:v>
                </c:pt>
                <c:pt idx="105">
                  <c:v>1439.8704815477618</c:v>
                </c:pt>
                <c:pt idx="106">
                  <c:v>1453.3143685379578</c:v>
                </c:pt>
                <c:pt idx="107">
                  <c:v>1466.1471748443487</c:v>
                </c:pt>
                <c:pt idx="108">
                  <c:v>1478.3454080368224</c:v>
                </c:pt>
                <c:pt idx="109">
                  <c:v>1489.8865725515661</c:v>
                </c:pt>
                <c:pt idx="110">
                  <c:v>1500.7492577236196</c:v>
                </c:pt>
                <c:pt idx="111">
                  <c:v>1510.9132224431189</c:v>
                </c:pt>
                <c:pt idx="112">
                  <c:v>1520.3594758612976</c:v>
                </c:pt>
                <c:pt idx="113">
                  <c:v>1529.0703535921516</c:v>
                </c:pt>
                <c:pt idx="114">
                  <c:v>1537.0295888813371</c:v>
                </c:pt>
                <c:pt idx="115">
                  <c:v>1544.2223782451483</c:v>
                </c:pt>
                <c:pt idx="116">
                  <c:v>1550.6354411190523</c:v>
                </c:pt>
                <c:pt idx="117">
                  <c:v>1556.2570730968657</c:v>
                </c:pt>
                <c:pt idx="118">
                  <c:v>1561.0771923878228</c:v>
                </c:pt>
                <c:pt idx="119">
                  <c:v>1565.0873791689887</c:v>
                </c:pt>
                <c:pt idx="120">
                  <c:v>1568.2809075641514</c:v>
                </c:pt>
                <c:pt idx="121">
                  <c:v>1570.6527700368622</c:v>
                </c:pt>
                <c:pt idx="122">
                  <c:v>1572.1996940440035</c:v>
                </c:pt>
                <c:pt idx="123">
                  <c:v>1572.9201508564713</c:v>
                </c:pt>
                <c:pt idx="124">
                  <c:v>1572.8143565145256</c:v>
                </c:pt>
                <c:pt idx="125">
                  <c:v>1571.8842649463695</c:v>
                </c:pt>
                <c:pt idx="126">
                  <c:v>1570.1335533388469</c:v>
                </c:pt>
                <c:pt idx="127">
                  <c:v>1567.567599908075</c:v>
                </c:pt>
                <c:pt idx="128">
                  <c:v>1564.1934542747015</c:v>
                </c:pt>
                <c:pt idx="129">
                  <c:v>1560.0198007026252</c:v>
                </c:pt>
                <c:pt idx="130">
                  <c:v>1555.0569145108789</c:v>
                </c:pt>
                <c:pt idx="131">
                  <c:v>1549.3166120153946</c:v>
                </c:pt>
                <c:pt idx="132">
                  <c:v>1542.8121944000934</c:v>
                </c:pt>
                <c:pt idx="133">
                  <c:v>1535.5583859547667</c:v>
                </c:pt>
                <c:pt idx="134">
                  <c:v>1527.5712671502251</c:v>
                </c:pt>
                <c:pt idx="135">
                  <c:v>1518.8682030489379</c:v>
                </c:pt>
                <c:pt idx="136">
                  <c:v>1509.4677675717076</c:v>
                </c:pt>
                <c:pt idx="137">
                  <c:v>1499.3896641577569</c:v>
                </c:pt>
                <c:pt idx="138">
                  <c:v>1488.6546433669105</c:v>
                </c:pt>
                <c:pt idx="139">
                  <c:v>1477.2844179784418</c:v>
                </c:pt>
                <c:pt idx="140">
                  <c:v>1465.3015761417348</c:v>
                </c:pt>
                <c:pt idx="141">
                  <c:v>1452.7294931294073</c:v>
                </c:pt>
                <c:pt idx="142">
                  <c:v>1439.5922422342176</c:v>
                </c:pt>
                <c:pt idx="143">
                  <c:v>1425.9145053372376</c:v>
                </c:pt>
                <c:pt idx="144">
                  <c:v>1411.7214836567996</c:v>
                </c:pt>
                <c:pt idx="145">
                  <c:v>1397.0388091659843</c:v>
                </c:pt>
                <c:pt idx="146">
                  <c:v>1381.8924571413647</c:v>
                </c:pt>
                <c:pt idx="147">
                  <c:v>1366.3086602777712</c:v>
                </c:pt>
                <c:pt idx="148">
                  <c:v>1350.3138247734671</c:v>
                </c:pt>
                <c:pt idx="149">
                  <c:v>1333.9344487577805</c:v>
                </c:pt>
                <c:pt idx="150">
                  <c:v>1317.1970433993667</c:v>
                </c:pt>
                <c:pt idx="151">
                  <c:v>1300.1280569983444</c:v>
                </c:pt>
                <c:pt idx="152">
                  <c:v>1282.7538023299587</c:v>
                </c:pt>
                <c:pt idx="153">
                  <c:v>1265.1003874716171</c:v>
                </c:pt>
                <c:pt idx="154">
                  <c:v>1247.1936503094669</c:v>
                </c:pt>
                <c:pt idx="155">
                  <c:v>1229.0590968855226</c:v>
                </c:pt>
                <c:pt idx="156">
                  <c:v>1210.7218437120046</c:v>
                </c:pt>
                <c:pt idx="157">
                  <c:v>1192.2065641463212</c:v>
                </c:pt>
                <c:pt idx="158">
                  <c:v>1173.5374388882628</c:v>
                </c:pt>
                <c:pt idx="159">
                  <c:v>1154.7381106306937</c:v>
                </c:pt>
                <c:pt idx="160">
                  <c:v>1135.8316428665087</c:v>
                </c:pt>
                <c:pt idx="161">
                  <c:v>1116.8404828280209</c:v>
                </c:pt>
                <c:pt idx="162">
                  <c:v>1097.7864285103572</c:v>
                </c:pt>
                <c:pt idx="163">
                  <c:v>1078.6905997079652</c:v>
                </c:pt>
                <c:pt idx="164">
                  <c:v>1059.5734129730035</c:v>
                </c:pt>
                <c:pt idx="165">
                  <c:v>1040.4545603862373</c:v>
                </c:pt>
                <c:pt idx="166">
                  <c:v>1021.3529920150687</c:v>
                </c:pt>
                <c:pt idx="167">
                  <c:v>1002.2869019194903</c:v>
                </c:pt>
                <c:pt idx="168">
                  <c:v>983.27371755498029</c:v>
                </c:pt>
                <c:pt idx="169">
                  <c:v>964.33009241162551</c:v>
                </c:pt>
                <c:pt idx="170">
                  <c:v>945.47190172095293</c:v>
                </c:pt>
                <c:pt idx="171">
                  <c:v>926.7142410559818</c:v>
                </c:pt>
                <c:pt idx="172">
                  <c:v>908.07142764578475</c:v>
                </c:pt>
                <c:pt idx="173">
                  <c:v>889.55700422322889</c:v>
                </c:pt>
                <c:pt idx="174">
                  <c:v>871.18374522345209</c:v>
                </c:pt>
                <c:pt idx="175">
                  <c:v>852.96366515088982</c:v>
                </c:pt>
                <c:pt idx="176">
                  <c:v>834.90802893416958</c:v>
                </c:pt>
                <c:pt idx="177">
                  <c:v>817.02736409081501</c:v>
                </c:pt>
                <c:pt idx="178">
                  <c:v>799.3314745273201</c:v>
                </c:pt>
                <c:pt idx="179">
                  <c:v>781.82945580464889</c:v>
                </c:pt>
                <c:pt idx="180">
                  <c:v>764.52971170446131</c:v>
                </c:pt>
                <c:pt idx="181">
                  <c:v>747.43997193725681</c:v>
                </c:pt>
                <c:pt idx="182">
                  <c:v>730.56731084004787</c:v>
                </c:pt>
                <c:pt idx="183">
                  <c:v>713.91816691802944</c:v>
                </c:pt>
                <c:pt idx="184">
                  <c:v>697.49836309189936</c:v>
                </c:pt>
                <c:pt idx="185">
                  <c:v>681.31312751992277</c:v>
                </c:pt>
                <c:pt idx="186">
                  <c:v>665.36711487143396</c:v>
                </c:pt>
                <c:pt idx="187">
                  <c:v>649.66442793616488</c:v>
                </c:pt>
                <c:pt idx="188">
                  <c:v>634.20863946150871</c:v>
                </c:pt>
                <c:pt idx="189">
                  <c:v>619.00281411750939</c:v>
                </c:pt>
                <c:pt idx="190">
                  <c:v>604.04953049696303</c:v>
                </c:pt>
                <c:pt idx="191">
                  <c:v>589.35090306547499</c:v>
                </c:pt>
                <c:pt idx="192">
                  <c:v>574.90860398359996</c:v>
                </c:pt>
                <c:pt idx="193">
                  <c:v>560.7238847302624</c:v>
                </c:pt>
                <c:pt idx="194">
                  <c:v>546.79759746348691</c:v>
                </c:pt>
                <c:pt idx="195">
                  <c:v>533.13021606103609</c:v>
                </c:pt>
                <c:pt idx="196">
                  <c:v>519.72185678983919</c:v>
                </c:pt>
                <c:pt idx="197">
                  <c:v>506.57229855908213</c:v>
                </c:pt>
                <c:pt idx="198">
                  <c:v>493.68100271751132</c:v>
                </c:pt>
                <c:pt idx="199">
                  <c:v>481.04713236087076</c:v>
                </c:pt>
                <c:pt idx="200">
                  <c:v>468.66957112043883</c:v>
                </c:pt>
                <c:pt idx="201">
                  <c:v>456.54694140836398</c:v>
                </c:pt>
                <c:pt idx="202">
                  <c:v>444.67762209991031</c:v>
                </c:pt>
                <c:pt idx="203">
                  <c:v>433.05976563682759</c:v>
                </c:pt>
                <c:pt idx="204">
                  <c:v>421.6913145398546</c:v>
                </c:pt>
                <c:pt idx="205">
                  <c:v>410.57001732186279</c:v>
                </c:pt>
                <c:pt idx="206">
                  <c:v>399.69344379635481</c:v>
                </c:pt>
                <c:pt idx="207">
                  <c:v>389.05899977896189</c:v>
                </c:pt>
                <c:pt idx="208">
                  <c:v>378.66394118224537</c:v>
                </c:pt>
                <c:pt idx="209">
                  <c:v>368.50538750651288</c:v>
                </c:pt>
                <c:pt idx="210">
                  <c:v>358.58033473152153</c:v>
                </c:pt>
                <c:pt idx="211">
                  <c:v>348.88566761587094</c:v>
                </c:pt>
                <c:pt idx="212">
                  <c:v>339.41817141260225</c:v>
                </c:pt>
                <c:pt idx="213">
                  <c:v>330.17454301102538</c:v>
                </c:pt>
                <c:pt idx="214">
                  <c:v>321.15140151611348</c:v>
                </c:pt>
                <c:pt idx="215">
                  <c:v>312.34529827793779</c:v>
                </c:pt>
                <c:pt idx="216">
                  <c:v>303.75272638458443</c:v>
                </c:pt>
                <c:pt idx="217">
                  <c:v>295.37012963280932</c:v>
                </c:pt>
                <c:pt idx="218">
                  <c:v>287.19391099135584</c:v>
                </c:pt>
                <c:pt idx="219">
                  <c:v>279.22044057239947</c:v>
                </c:pt>
                <c:pt idx="220">
                  <c:v>271.44606312700074</c:v>
                </c:pt>
                <c:pt idx="221">
                  <c:v>263.86710508075544</c:v>
                </c:pt>
                <c:pt idx="222">
                  <c:v>256.47988112603764</c:v>
                </c:pt>
                <c:pt idx="223">
                  <c:v>249.28070038734757</c:v>
                </c:pt>
                <c:pt idx="224">
                  <c:v>242.26587217630987</c:v>
                </c:pt>
                <c:pt idx="225">
                  <c:v>235.43171135282958</c:v>
                </c:pt>
                <c:pt idx="226">
                  <c:v>228.77454330880738</c:v>
                </c:pt>
                <c:pt idx="227">
                  <c:v>222.29070859065294</c:v>
                </c:pt>
                <c:pt idx="228">
                  <c:v>215.97656717662181</c:v>
                </c:pt>
                <c:pt idx="229">
                  <c:v>209.82850242474117</c:v>
                </c:pt>
                <c:pt idx="230">
                  <c:v>203.84292470679316</c:v>
                </c:pt>
                <c:pt idx="231">
                  <c:v>198.01627474349328</c:v>
                </c:pt>
                <c:pt idx="232">
                  <c:v>192.34502665564202</c:v>
                </c:pt>
                <c:pt idx="233">
                  <c:v>186.82569074564509</c:v>
                </c:pt>
                <c:pt idx="234">
                  <c:v>181.45481602339655</c:v>
                </c:pt>
                <c:pt idx="235">
                  <c:v>176.22899249010075</c:v>
                </c:pt>
                <c:pt idx="236">
                  <c:v>171.1448531931805</c:v>
                </c:pt>
                <c:pt idx="237">
                  <c:v>166.19907606498074</c:v>
                </c:pt>
                <c:pt idx="238">
                  <c:v>161.38838555753406</c:v>
                </c:pt>
                <c:pt idx="239">
                  <c:v>156.70955408520678</c:v>
                </c:pt>
                <c:pt idx="240">
                  <c:v>152.15940328659713</c:v>
                </c:pt>
                <c:pt idx="241">
                  <c:v>147.73480511661131</c:v>
                </c:pt>
                <c:pt idx="242">
                  <c:v>143.4326827791985</c:v>
                </c:pt>
                <c:pt idx="243">
                  <c:v>139.25001151078851</c:v>
                </c:pt>
                <c:pt idx="244">
                  <c:v>135.18381922404222</c:v>
                </c:pt>
                <c:pt idx="245">
                  <c:v>131.23118702109977</c:v>
                </c:pt>
                <c:pt idx="246">
                  <c:v>127.38924958509438</c:v>
                </c:pt>
                <c:pt idx="247">
                  <c:v>123.65519545829142</c:v>
                </c:pt>
                <c:pt idx="248">
                  <c:v>120.02626721481433</c:v>
                </c:pt>
                <c:pt idx="249">
                  <c:v>116.49976153553148</c:v>
                </c:pt>
                <c:pt idx="250">
                  <c:v>113.07302919230126</c:v>
                </c:pt>
                <c:pt idx="251">
                  <c:v>109.74347494840758</c:v>
                </c:pt>
                <c:pt idx="252">
                  <c:v>106.50855738166439</c:v>
                </c:pt>
                <c:pt idx="253">
                  <c:v>103.36578863632604</c:v>
                </c:pt>
                <c:pt idx="254">
                  <c:v>100.31273410961094</c:v>
                </c:pt>
                <c:pt idx="255">
                  <c:v>97.347012078327708</c:v>
                </c:pt>
                <c:pt idx="256">
                  <c:v>94.46629327078827</c:v>
                </c:pt>
                <c:pt idx="257">
                  <c:v>91.668300388898103</c:v>
                </c:pt>
                <c:pt idx="258">
                  <c:v>88.950807585032294</c:v>
                </c:pt>
                <c:pt idx="259">
                  <c:v>86.31163989803639</c:v>
                </c:pt>
                <c:pt idx="260">
                  <c:v>83.748672652432035</c:v>
                </c:pt>
                <c:pt idx="261">
                  <c:v>81.259830824660995</c:v>
                </c:pt>
                <c:pt idx="262">
                  <c:v>78.843088379964598</c:v>
                </c:pt>
                <c:pt idx="263">
                  <c:v>76.496467583270714</c:v>
                </c:pt>
                <c:pt idx="264">
                  <c:v>74.218038287245932</c:v>
                </c:pt>
                <c:pt idx="265">
                  <c:v>72.005917200466058</c:v>
                </c:pt>
                <c:pt idx="266">
                  <c:v>69.858267138463802</c:v>
                </c:pt>
                <c:pt idx="267">
                  <c:v>67.773296260227852</c:v>
                </c:pt>
                <c:pt idx="268">
                  <c:v>65.749257292552173</c:v>
                </c:pt>
                <c:pt idx="269">
                  <c:v>63.784446744467836</c:v>
                </c:pt>
                <c:pt idx="270">
                  <c:v>61.877204113832292</c:v>
                </c:pt>
                <c:pt idx="271">
                  <c:v>60.0259110880015</c:v>
                </c:pt>
                <c:pt idx="272">
                  <c:v>58.22899074036917</c:v>
                </c:pt>
                <c:pt idx="273">
                  <c:v>56.484906724423716</c:v>
                </c:pt>
                <c:pt idx="274">
                  <c:v>54.792162466847387</c:v>
                </c:pt>
                <c:pt idx="275">
                  <c:v>53.149300361063261</c:v>
                </c:pt>
                <c:pt idx="276">
                  <c:v>51.554900962523135</c:v>
                </c:pt>
                <c:pt idx="277">
                  <c:v>50.007582186923777</c:v>
                </c:pt>
                <c:pt idx="278">
                  <c:v>48.505998512439461</c:v>
                </c:pt>
                <c:pt idx="279">
                  <c:v>47.048840186965016</c:v>
                </c:pt>
                <c:pt idx="280">
                  <c:v>45.634832441275485</c:v>
                </c:pt>
                <c:pt idx="281">
                  <c:v>44.262734708925969</c:v>
                </c:pt>
                <c:pt idx="282">
                  <c:v>42.931339853637638</c:v>
                </c:pt>
                <c:pt idx="283">
                  <c:v>41.639473404843095</c:v>
                </c:pt>
                <c:pt idx="284">
                  <c:v>40.38599280199638</c:v>
                </c:pt>
                <c:pt idx="285">
                  <c:v>39.169786648188982</c:v>
                </c:pt>
                <c:pt idx="286">
                  <c:v>37.98977397355381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C8-4153-A169-A64807AAEEB2}"/>
            </c:ext>
          </c:extLst>
        </c:ser>
        <c:ser>
          <c:idx val="2"/>
          <c:order val="2"/>
          <c:tx>
            <c:strRef>
              <c:f>'with mortality'!$D$1</c:f>
              <c:strCache>
                <c:ptCount val="1"/>
                <c:pt idx="0">
                  <c:v>Resistant</c:v>
                </c:pt>
              </c:strCache>
            </c:strRef>
          </c:tx>
          <c:marker>
            <c:symbol val="none"/>
          </c:marker>
          <c:xVal>
            <c:numRef>
              <c:f>'with mortality'!$A$2:$A$288</c:f>
              <c:numCache>
                <c:formatCode>General</c:formatCode>
                <c:ptCount val="2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</c:numCache>
            </c:numRef>
          </c:xVal>
          <c:yVal>
            <c:numRef>
              <c:f>'with mortality'!$D$2:$D$288</c:f>
              <c:numCache>
                <c:formatCode>General</c:formatCode>
                <c:ptCount val="287"/>
                <c:pt idx="0">
                  <c:v>0</c:v>
                </c:pt>
                <c:pt idx="1">
                  <c:v>16.466666666662594</c:v>
                </c:pt>
                <c:pt idx="2">
                  <c:v>33.478928888889371</c:v>
                </c:pt>
                <c:pt idx="3">
                  <c:v>51.054184256079786</c:v>
                </c:pt>
                <c:pt idx="4">
                  <c:v>69.210338678697141</c:v>
                </c:pt>
                <c:pt idx="5">
                  <c:v>87.965818039599625</c:v>
                </c:pt>
                <c:pt idx="6">
                  <c:v>107.33957988166082</c:v>
                </c:pt>
                <c:pt idx="7">
                  <c:v>127.35112511165197</c:v>
                </c:pt>
                <c:pt idx="8">
                  <c:v>148.0205096984717</c:v>
                </c:pt>
                <c:pt idx="9">
                  <c:v>169.36835634208862</c:v>
                </c:pt>
                <c:pt idx="10">
                  <c:v>191.415866087437</c:v>
                </c:pt>
                <c:pt idx="11">
                  <c:v>214.1848298554554</c:v>
                </c:pt>
                <c:pt idx="12">
                  <c:v>237.69763986139509</c:v>
                </c:pt>
                <c:pt idx="13">
                  <c:v>261.97730088786199</c:v>
                </c:pt>
                <c:pt idx="14">
                  <c:v>287.04744137819176</c:v>
                </c:pt>
                <c:pt idx="15">
                  <c:v>312.93232431251749</c:v>
                </c:pt>
                <c:pt idx="16">
                  <c:v>339.65685782696363</c:v>
                </c:pt>
                <c:pt idx="17">
                  <c:v>367.24660553305296</c:v>
                </c:pt>
                <c:pt idx="18">
                  <c:v>395.72779649178551</c:v>
                </c:pt>
                <c:pt idx="19">
                  <c:v>425.12733479394325</c:v>
                </c:pt>
                <c:pt idx="20">
                  <c:v>455.47280869480096</c:v>
                </c:pt>
                <c:pt idx="21">
                  <c:v>486.79249924829651</c:v>
                </c:pt>
                <c:pt idx="22">
                  <c:v>519.1153883826214</c:v>
                </c:pt>
                <c:pt idx="23">
                  <c:v>552.47116635524935</c:v>
                </c:pt>
                <c:pt idx="24">
                  <c:v>586.89023852240541</c:v>
                </c:pt>
                <c:pt idx="25">
                  <c:v>622.40373135400546</c:v>
                </c:pt>
                <c:pt idx="26">
                  <c:v>659.04349762145102</c:v>
                </c:pt>
                <c:pt idx="27">
                  <c:v>696.84212068200532</c:v>
                </c:pt>
                <c:pt idx="28">
                  <c:v>735.83291777945203</c:v>
                </c:pt>
                <c:pt idx="29">
                  <c:v>776.0499422768678</c:v>
                </c:pt>
                <c:pt idx="30">
                  <c:v>817.52798473355665</c:v>
                </c:pt>
                <c:pt idx="31">
                  <c:v>860.30257273403424</c:v>
                </c:pt>
                <c:pt idx="32">
                  <c:v>904.40996937300372</c:v>
                </c:pt>
                <c:pt idx="33">
                  <c:v>949.88717029648183</c:v>
                </c:pt>
                <c:pt idx="34">
                  <c:v>996.77189919531486</c:v>
                </c:pt>
                <c:pt idx="35">
                  <c:v>1045.1026016432347</c:v>
                </c:pt>
                <c:pt idx="36">
                  <c:v>1094.9184371683016</c:v>
                </c:pt>
                <c:pt idx="37">
                  <c:v>1146.2592694427428</c:v>
                </c:pt>
                <c:pt idx="38">
                  <c:v>1199.1656544727682</c:v>
                </c:pt>
                <c:pt idx="39">
                  <c:v>1253.678826666988</c:v>
                </c:pt>
                <c:pt idx="40">
                  <c:v>1309.8406826587802</c:v>
                </c:pt>
                <c:pt idx="41">
                  <c:v>1367.6937627555556</c:v>
                </c:pt>
                <c:pt idx="42">
                  <c:v>1427.2812298855508</c:v>
                </c:pt>
                <c:pt idx="43">
                  <c:v>1488.6468459106363</c:v>
                </c:pt>
                <c:pt idx="44">
                  <c:v>1551.8349451725242</c:v>
                </c:pt>
                <c:pt idx="45">
                  <c:v>1616.8904051385678</c:v>
                </c:pt>
                <c:pt idx="46">
                  <c:v>1683.8586140129717</c:v>
                </c:pt>
                <c:pt idx="47">
                  <c:v>1752.7854351797241</c:v>
                </c:pt>
                <c:pt idx="48">
                  <c:v>1823.7171683443139</c:v>
                </c:pt>
                <c:pt idx="49">
                  <c:v>1896.7005072431352</c:v>
                </c:pt>
                <c:pt idx="50">
                  <c:v>1971.7824937920977</c:v>
                </c:pt>
                <c:pt idx="51">
                  <c:v>2049.0104685495194</c:v>
                </c:pt>
                <c:pt idx="52">
                  <c:v>2128.4320173727351</c:v>
                </c:pt>
                <c:pt idx="53">
                  <c:v>2210.0949141537458</c:v>
                </c:pt>
                <c:pt idx="54">
                  <c:v>2294.0470595256916</c:v>
                </c:pt>
                <c:pt idx="55">
                  <c:v>2380.3364154401438</c:v>
                </c:pt>
                <c:pt idx="56">
                  <c:v>2469.010935524348</c:v>
                </c:pt>
                <c:pt idx="57">
                  <c:v>2560.1184911383152</c:v>
                </c:pt>
                <c:pt idx="58">
                  <c:v>2653.7067930637149</c:v>
                </c:pt>
                <c:pt idx="59">
                  <c:v>2749.8233087701806</c:v>
                </c:pt>
                <c:pt idx="60">
                  <c:v>2848.5151752197562</c:v>
                </c:pt>
                <c:pt idx="61">
                  <c:v>2949.8291071870854</c:v>
                </c:pt>
                <c:pt idx="62">
                  <c:v>3053.8113010913835</c:v>
                </c:pt>
                <c:pt idx="63">
                  <c:v>3160.507334356379</c:v>
                </c:pt>
                <c:pt idx="64">
                  <c:v>3269.9620603363137</c:v>
                </c:pt>
                <c:pt idx="65">
                  <c:v>3382.2194988695364</c:v>
                </c:pt>
                <c:pt idx="66">
                  <c:v>3497.3227225467922</c:v>
                </c:pt>
                <c:pt idx="67">
                  <c:v>3615.3137388079335</c:v>
                </c:pt>
                <c:pt idx="68">
                  <c:v>3736.2333680097613</c:v>
                </c:pt>
                <c:pt idx="69">
                  <c:v>3860.1211176375446</c:v>
                </c:pt>
                <c:pt idx="70">
                  <c:v>3987.0150528647414</c:v>
                </c:pt>
                <c:pt idx="71">
                  <c:v>4116.9516636983089</c:v>
                </c:pt>
                <c:pt idx="72">
                  <c:v>4249.9657289814177</c:v>
                </c:pt>
                <c:pt idx="73">
                  <c:v>4386.0901775605907</c:v>
                </c:pt>
                <c:pt idx="74">
                  <c:v>4525.3559469608044</c:v>
                </c:pt>
                <c:pt idx="75">
                  <c:v>4667.7918399488608</c:v>
                </c:pt>
                <c:pt idx="76">
                  <c:v>4813.4243794027843</c:v>
                </c:pt>
                <c:pt idx="77">
                  <c:v>4962.2776619426004</c:v>
                </c:pt>
                <c:pt idx="78">
                  <c:v>5114.3732108151053</c:v>
                </c:pt>
                <c:pt idx="79">
                  <c:v>5269.729828562502</c:v>
                </c:pt>
                <c:pt idx="80">
                  <c:v>5428.3634500404933</c:v>
                </c:pt>
                <c:pt idx="81">
                  <c:v>5590.2869963867197</c:v>
                </c:pt>
                <c:pt idx="82">
                  <c:v>5755.5102305736627</c:v>
                </c:pt>
                <c:pt idx="83">
                  <c:v>5924.0396152113608</c:v>
                </c:pt>
                <c:pt idx="84">
                  <c:v>6095.8781732944362</c:v>
                </c:pt>
                <c:pt idx="85">
                  <c:v>6271.0253526136767</c:v>
                </c:pt>
                <c:pt idx="86">
                  <c:v>6449.476894575404</c:v>
                </c:pt>
                <c:pt idx="87">
                  <c:v>6631.2247081905925</c:v>
                </c:pt>
                <c:pt idx="88">
                  <c:v>6816.2567500104833</c:v>
                </c:pt>
                <c:pt idx="89">
                  <c:v>7004.5569107955089</c:v>
                </c:pt>
                <c:pt idx="90">
                  <c:v>7196.1049097093646</c:v>
                </c:pt>
                <c:pt idx="91">
                  <c:v>7390.8761968295121</c:v>
                </c:pt>
                <c:pt idx="92">
                  <c:v>7588.8418647594071</c:v>
                </c:pt>
                <c:pt idx="93">
                  <c:v>7789.9685701149674</c:v>
                </c:pt>
                <c:pt idx="94">
                  <c:v>7994.2184656395357</c:v>
                </c:pt>
                <c:pt idx="95">
                  <c:v>8201.5491436758221</c:v>
                </c:pt>
                <c:pt idx="96">
                  <c:v>8411.9135916914911</c:v>
                </c:pt>
                <c:pt idx="97">
                  <c:v>8625.260160516018</c:v>
                </c:pt>
                <c:pt idx="98">
                  <c:v>8841.5325459006563</c:v>
                </c:pt>
                <c:pt idx="99">
                  <c:v>9060.6697839609533</c:v>
                </c:pt>
                <c:pt idx="100">
                  <c:v>9282.6062610018907</c:v>
                </c:pt>
                <c:pt idx="101">
                  <c:v>9507.271738160387</c:v>
                </c:pt>
                <c:pt idx="102">
                  <c:v>9734.5913912282267</c:v>
                </c:pt>
                <c:pt idx="103">
                  <c:v>9964.4858659411857</c:v>
                </c:pt>
                <c:pt idx="104">
                  <c:v>10196.871348937853</c:v>
                </c:pt>
                <c:pt idx="105">
                  <c:v>10431.659654504683</c:v>
                </c:pt>
                <c:pt idx="106">
                  <c:v>10668.758327132877</c:v>
                </c:pt>
                <c:pt idx="107">
                  <c:v>10908.070759818798</c:v>
                </c:pt>
                <c:pt idx="108">
                  <c:v>11149.496327943163</c:v>
                </c:pt>
                <c:pt idx="109">
                  <c:v>11392.93053846656</c:v>
                </c:pt>
                <c:pt idx="110">
                  <c:v>11638.265194080055</c:v>
                </c:pt>
                <c:pt idx="111">
                  <c:v>11885.388571851876</c:v>
                </c:pt>
                <c:pt idx="112">
                  <c:v>12134.185615814171</c:v>
                </c:pt>
                <c:pt idx="113">
                  <c:v>12384.538142839339</c:v>
                </c:pt>
                <c:pt idx="114">
                  <c:v>12636.325061064173</c:v>
                </c:pt>
                <c:pt idx="115">
                  <c:v>12889.422600033295</c:v>
                </c:pt>
                <c:pt idx="116">
                  <c:v>13143.704551650995</c:v>
                </c:pt>
                <c:pt idx="117">
                  <c:v>13399.042520955265</c:v>
                </c:pt>
                <c:pt idx="118">
                  <c:v>13655.306185658548</c:v>
                </c:pt>
                <c:pt idx="119">
                  <c:v>13912.363563338418</c:v>
                </c:pt>
                <c:pt idx="120">
                  <c:v>14170.081285108246</c:v>
                </c:pt>
                <c:pt idx="121">
                  <c:v>14428.324874553813</c:v>
                </c:pt>
                <c:pt idx="122">
                  <c:v>14686.959030686543</c:v>
                </c:pt>
                <c:pt idx="123">
                  <c:v>14945.847913639125</c:v>
                </c:pt>
                <c:pt idx="124">
                  <c:v>15204.85543181349</c:v>
                </c:pt>
                <c:pt idx="125">
                  <c:v>15463.845529186212</c:v>
                </c:pt>
                <c:pt idx="126">
                  <c:v>15722.682471480712</c:v>
                </c:pt>
                <c:pt idx="127">
                  <c:v>15981.231129930504</c:v>
                </c:pt>
                <c:pt idx="128">
                  <c:v>16239.35726138204</c:v>
                </c:pt>
                <c:pt idx="129">
                  <c:v>16496.927783519273</c:v>
                </c:pt>
                <c:pt idx="130">
                  <c:v>16753.811044034966</c:v>
                </c:pt>
                <c:pt idx="131">
                  <c:v>17009.877082624429</c:v>
                </c:pt>
                <c:pt idx="132">
                  <c:v>17264.997884736295</c:v>
                </c:pt>
                <c:pt idx="133">
                  <c:v>17519.047626080846</c:v>
                </c:pt>
                <c:pt idx="134">
                  <c:v>17771.902906968058</c:v>
                </c:pt>
                <c:pt idx="135">
                  <c:v>18023.442975625465</c:v>
                </c:pt>
                <c:pt idx="136">
                  <c:v>18273.54993972752</c:v>
                </c:pt>
                <c:pt idx="137">
                  <c:v>18522.108965454328</c:v>
                </c:pt>
                <c:pt idx="138">
                  <c:v>18769.008463485632</c:v>
                </c:pt>
                <c:pt idx="139">
                  <c:v>19014.140261426721</c:v>
                </c:pt>
                <c:pt idx="140">
                  <c:v>19257.399762253841</c:v>
                </c:pt>
                <c:pt idx="141">
                  <c:v>19498.686088458511</c:v>
                </c:pt>
                <c:pt idx="142">
                  <c:v>19737.90221166049</c:v>
                </c:pt>
                <c:pt idx="143">
                  <c:v>19974.955067548392</c:v>
                </c:pt>
                <c:pt idx="144">
                  <c:v>20209.755656093919</c:v>
                </c:pt>
                <c:pt idx="145">
                  <c:v>20442.219127069409</c:v>
                </c:pt>
                <c:pt idx="146">
                  <c:v>20672.26485097874</c:v>
                </c:pt>
                <c:pt idx="147">
                  <c:v>20899.816475588013</c:v>
                </c:pt>
                <c:pt idx="148">
                  <c:v>21124.80196831375</c:v>
                </c:pt>
                <c:pt idx="149">
                  <c:v>21347.153644793121</c:v>
                </c:pt>
                <c:pt idx="150">
                  <c:v>21566.808184021902</c:v>
                </c:pt>
                <c:pt idx="151">
                  <c:v>21783.706630501671</c:v>
                </c:pt>
                <c:pt idx="152">
                  <c:v>21997.794383887394</c:v>
                </c:pt>
                <c:pt idx="153">
                  <c:v>22209.021176671064</c:v>
                </c:pt>
                <c:pt idx="154">
                  <c:v>22417.341040474723</c:v>
                </c:pt>
                <c:pt idx="155">
                  <c:v>22622.712261559016</c:v>
                </c:pt>
                <c:pt idx="156">
                  <c:v>22825.097326179504</c:v>
                </c:pt>
                <c:pt idx="157">
                  <c:v>23024.462856444083</c:v>
                </c:pt>
                <c:pt idx="158">
                  <c:v>23220.779537340175</c:v>
                </c:pt>
                <c:pt idx="159">
                  <c:v>23414.022035610447</c:v>
                </c:pt>
                <c:pt idx="160">
                  <c:v>23604.168911160974</c:v>
                </c:pt>
                <c:pt idx="161">
                  <c:v>23791.202521686319</c:v>
                </c:pt>
                <c:pt idx="162">
                  <c:v>23975.108921192001</c:v>
                </c:pt>
                <c:pt idx="163">
                  <c:v>24155.877753086708</c:v>
                </c:pt>
                <c:pt idx="164">
                  <c:v>24333.502138505282</c:v>
                </c:pt>
                <c:pt idx="165">
                  <c:v>24507.978560508163</c:v>
                </c:pt>
                <c:pt idx="166">
                  <c:v>24679.306744785103</c:v>
                </c:pt>
                <c:pt idx="167">
                  <c:v>24847.489537470246</c:v>
                </c:pt>
                <c:pt idx="168">
                  <c:v>25012.532780652993</c:v>
                </c:pt>
                <c:pt idx="169">
                  <c:v>25174.445186143708</c:v>
                </c:pt>
                <c:pt idx="170">
                  <c:v>25333.238208027498</c:v>
                </c:pt>
                <c:pt idx="171">
                  <c:v>25488.925914510888</c:v>
                </c:pt>
                <c:pt idx="172">
                  <c:v>25641.524859538113</c:v>
                </c:pt>
                <c:pt idx="173">
                  <c:v>25791.053954623789</c:v>
                </c:pt>
                <c:pt idx="174">
                  <c:v>25937.534341319213</c:v>
                </c:pt>
                <c:pt idx="175">
                  <c:v>26080.989264699339</c:v>
                </c:pt>
                <c:pt idx="176">
                  <c:v>26221.443948227512</c:v>
                </c:pt>
                <c:pt idx="177">
                  <c:v>26358.925470325332</c:v>
                </c:pt>
                <c:pt idx="178">
                  <c:v>26493.462642945615</c:v>
                </c:pt>
                <c:pt idx="179">
                  <c:v>26625.085892417785</c:v>
                </c:pt>
                <c:pt idx="180">
                  <c:v>26753.827142806957</c:v>
                </c:pt>
                <c:pt idx="181">
                  <c:v>26879.719702000959</c:v>
                </c:pt>
                <c:pt idx="182">
                  <c:v>27002.798150713286</c:v>
                </c:pt>
                <c:pt idx="183">
                  <c:v>27123.098234564943</c:v>
                </c:pt>
                <c:pt idx="184">
                  <c:v>27240.656759384117</c:v>
                </c:pt>
                <c:pt idx="185">
                  <c:v>27355.511489839922</c:v>
                </c:pt>
                <c:pt idx="186">
                  <c:v>27467.701051504871</c:v>
                </c:pt>
                <c:pt idx="187">
                  <c:v>27577.264836420367</c:v>
                </c:pt>
                <c:pt idx="188">
                  <c:v>27684.242912220529</c:v>
                </c:pt>
                <c:pt idx="189">
                  <c:v>27788.675934851861</c:v>
                </c:pt>
                <c:pt idx="190">
                  <c:v>27890.605064909876</c:v>
                </c:pt>
                <c:pt idx="191">
                  <c:v>27990.07188759838</c:v>
                </c:pt>
                <c:pt idx="192">
                  <c:v>28087.118336303152</c:v>
                </c:pt>
                <c:pt idx="193">
                  <c:v>28181.786619759114</c:v>
                </c:pt>
                <c:pt idx="194">
                  <c:v>28274.119152778025</c:v>
                </c:pt>
                <c:pt idx="195">
                  <c:v>28364.158490493672</c:v>
                </c:pt>
                <c:pt idx="196">
                  <c:v>28451.947266071729</c:v>
                </c:pt>
                <c:pt idx="197">
                  <c:v>28537.528131823117</c:v>
                </c:pt>
                <c:pt idx="198">
                  <c:v>28620.943703652509</c:v>
                </c:pt>
                <c:pt idx="199">
                  <c:v>28702.236508766666</c:v>
                </c:pt>
                <c:pt idx="200">
                  <c:v>28781.44893656209</c:v>
                </c:pt>
                <c:pt idx="201">
                  <c:v>28858.623192606592</c:v>
                </c:pt>
                <c:pt idx="202">
                  <c:v>28933.801255625167</c:v>
                </c:pt>
                <c:pt idx="203">
                  <c:v>29007.02483739761</c:v>
                </c:pt>
                <c:pt idx="204">
                  <c:v>29078.335345472471</c:v>
                </c:pt>
                <c:pt idx="205">
                  <c:v>29147.773848600038</c:v>
                </c:pt>
                <c:pt idx="206">
                  <c:v>29215.381044785699</c:v>
                </c:pt>
                <c:pt idx="207">
                  <c:v>29281.19723186416</c:v>
                </c:pt>
                <c:pt idx="208">
                  <c:v>29345.262280494433</c:v>
                </c:pt>
                <c:pt idx="209">
                  <c:v>29407.615609475775</c:v>
                </c:pt>
                <c:pt idx="210">
                  <c:v>29468.296163285177</c:v>
                </c:pt>
                <c:pt idx="211">
                  <c:v>29527.342391737631</c:v>
                </c:pt>
                <c:pt idx="212">
                  <c:v>29584.792231671716</c:v>
                </c:pt>
                <c:pt idx="213">
                  <c:v>29640.683090564333</c:v>
                </c:pt>
                <c:pt idx="214">
                  <c:v>29695.051831980149</c:v>
                </c:pt>
                <c:pt idx="215">
                  <c:v>29747.934762763136</c:v>
                </c:pt>
                <c:pt idx="216">
                  <c:v>29799.367621879566</c:v>
                </c:pt>
                <c:pt idx="217">
                  <c:v>29849.38557082423</c:v>
                </c:pt>
                <c:pt idx="218">
                  <c:v>29898.023185503775</c:v>
                </c:pt>
                <c:pt idx="219">
                  <c:v>29945.314449513688</c:v>
                </c:pt>
                <c:pt idx="220">
                  <c:v>29991.292748727941</c:v>
                </c:pt>
                <c:pt idx="221">
                  <c:v>30035.990867122848</c:v>
                </c:pt>
                <c:pt idx="222">
                  <c:v>30079.440983759487</c:v>
                </c:pt>
                <c:pt idx="223">
                  <c:v>30121.674670851571</c:v>
                </c:pt>
                <c:pt idx="224">
                  <c:v>30162.722892848691</c:v>
                </c:pt>
                <c:pt idx="225">
                  <c:v>30202.616006467066</c:v>
                </c:pt>
                <c:pt idx="226">
                  <c:v>30241.383761603171</c:v>
                </c:pt>
                <c:pt idx="227">
                  <c:v>30279.055303068017</c:v>
                </c:pt>
                <c:pt idx="228">
                  <c:v>30315.659173082604</c:v>
                </c:pt>
                <c:pt idx="229">
                  <c:v>30351.223314477684</c:v>
                </c:pt>
                <c:pt idx="230">
                  <c:v>30385.775074543624</c:v>
                </c:pt>
                <c:pt idx="231">
                  <c:v>30419.341209478676</c:v>
                </c:pt>
                <c:pt idx="232">
                  <c:v>30451.94788938644</c:v>
                </c:pt>
                <c:pt idx="233">
                  <c:v>30483.620703775741</c:v>
                </c:pt>
                <c:pt idx="234">
                  <c:v>30514.384667518527</c:v>
                </c:pt>
                <c:pt idx="235">
                  <c:v>30544.26422722371</c:v>
                </c:pt>
                <c:pt idx="236">
                  <c:v>30573.283267987073</c:v>
                </c:pt>
                <c:pt idx="237">
                  <c:v>30601.465120479545</c:v>
                </c:pt>
                <c:pt idx="238">
                  <c:v>30628.832568338239</c:v>
                </c:pt>
                <c:pt idx="239">
                  <c:v>30655.407855826714</c:v>
                </c:pt>
                <c:pt idx="240">
                  <c:v>30681.212695732745</c:v>
                </c:pt>
                <c:pt idx="241">
                  <c:v>30706.268277473937</c:v>
                </c:pt>
                <c:pt idx="242">
                  <c:v>30730.595275383133</c:v>
                </c:pt>
                <c:pt idx="243">
                  <c:v>30754.213857147446</c:v>
                </c:pt>
                <c:pt idx="244">
                  <c:v>30777.143692376219</c:v>
                </c:pt>
                <c:pt idx="245">
                  <c:v>30799.403961275111</c:v>
                </c:pt>
                <c:pt idx="246">
                  <c:v>30821.013363404592</c:v>
                </c:pt>
                <c:pt idx="247">
                  <c:v>30841.99012650294</c:v>
                </c:pt>
                <c:pt idx="248">
                  <c:v>30862.352015355071</c:v>
                </c:pt>
                <c:pt idx="249">
                  <c:v>30882.116340689769</c:v>
                </c:pt>
                <c:pt idx="250">
                  <c:v>30901.299968089283</c:v>
                </c:pt>
                <c:pt idx="251">
                  <c:v>30919.919326896274</c:v>
                </c:pt>
                <c:pt idx="252">
                  <c:v>30937.990419104444</c:v>
                </c:pt>
                <c:pt idx="253">
                  <c:v>30955.528828219954</c:v>
                </c:pt>
                <c:pt idx="254">
                  <c:v>30972.549728082067</c:v>
                </c:pt>
                <c:pt idx="255">
                  <c:v>30989.067891632119</c:v>
                </c:pt>
                <c:pt idx="256">
                  <c:v>31005.097699621023</c:v>
                </c:pt>
                <c:pt idx="257">
                  <c:v>31020.653149246282</c:v>
                </c:pt>
                <c:pt idx="258">
                  <c:v>31035.747862710319</c:v>
                </c:pt>
                <c:pt idx="259">
                  <c:v>31050.395095692649</c:v>
                </c:pt>
                <c:pt idx="260">
                  <c:v>31064.607745729194</c:v>
                </c:pt>
                <c:pt idx="261">
                  <c:v>31078.398360492632</c:v>
                </c:pt>
                <c:pt idx="262">
                  <c:v>31091.77914596843</c:v>
                </c:pt>
                <c:pt idx="263">
                  <c:v>31104.761974521658</c:v>
                </c:pt>
                <c:pt idx="264">
                  <c:v>31117.358392850369</c:v>
                </c:pt>
                <c:pt idx="265">
                  <c:v>31129.579629821666</c:v>
                </c:pt>
                <c:pt idx="266">
                  <c:v>31141.436604187336</c:v>
                </c:pt>
                <c:pt idx="267">
                  <c:v>31152.939932176145</c:v>
                </c:pt>
                <c:pt idx="268">
                  <c:v>31164.09993496033</c:v>
                </c:pt>
                <c:pt idx="269">
                  <c:v>31174.926645994499</c:v>
                </c:pt>
                <c:pt idx="270">
                  <c:v>31185.42981822509</c:v>
                </c:pt>
                <c:pt idx="271">
                  <c:v>31195.618931169171</c:v>
                </c:pt>
                <c:pt idx="272">
                  <c:v>31205.503197861664</c:v>
                </c:pt>
                <c:pt idx="273">
                  <c:v>31215.091571670251</c:v>
                </c:pt>
                <c:pt idx="274">
                  <c:v>31224.392752977536</c:v>
                </c:pt>
                <c:pt idx="275">
                  <c:v>31233.415195730409</c:v>
                </c:pt>
                <c:pt idx="276">
                  <c:v>31242.167113856533</c:v>
                </c:pt>
                <c:pt idx="277">
                  <c:v>31250.656487548367</c:v>
                </c:pt>
                <c:pt idx="278">
                  <c:v>31258.891069415145</c:v>
                </c:pt>
                <c:pt idx="279">
                  <c:v>31266.878390503531</c:v>
                </c:pt>
                <c:pt idx="280">
                  <c:v>31274.625766187652</c:v>
                </c:pt>
                <c:pt idx="281">
                  <c:v>31282.140301929652</c:v>
                </c:pt>
                <c:pt idx="282">
                  <c:v>31289.428898911719</c:v>
                </c:pt>
                <c:pt idx="283">
                  <c:v>31296.498259540956</c:v>
                </c:pt>
                <c:pt idx="284">
                  <c:v>31303.354892828294</c:v>
                </c:pt>
                <c:pt idx="285">
                  <c:v>31310.005119643029</c:v>
                </c:pt>
                <c:pt idx="286">
                  <c:v>31316.455077844425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C8-4153-A169-A64807AAEEB2}"/>
            </c:ext>
          </c:extLst>
        </c:ser>
        <c:ser>
          <c:idx val="3"/>
          <c:order val="3"/>
          <c:tx>
            <c:strRef>
              <c:f>'with mortality'!$E$1</c:f>
              <c:strCache>
                <c:ptCount val="1"/>
                <c:pt idx="0">
                  <c:v>Dead</c:v>
                </c:pt>
              </c:strCache>
            </c:strRef>
          </c:tx>
          <c:marker>
            <c:symbol val="none"/>
          </c:marker>
          <c:xVal>
            <c:numRef>
              <c:f>'with mortality'!$A$2:$A$288</c:f>
              <c:numCache>
                <c:formatCode>General</c:formatCode>
                <c:ptCount val="2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</c:numCache>
            </c:numRef>
          </c:xVal>
          <c:yVal>
            <c:numRef>
              <c:f>'with mortality'!$E$2:$E$288</c:f>
              <c:numCache>
                <c:formatCode>General</c:formatCode>
                <c:ptCount val="287"/>
                <c:pt idx="0">
                  <c:v>0</c:v>
                </c:pt>
                <c:pt idx="1">
                  <c:v>0.2</c:v>
                </c:pt>
                <c:pt idx="2">
                  <c:v>0.40662666666666669</c:v>
                </c:pt>
                <c:pt idx="3">
                  <c:v>0.62009130675395563</c:v>
                </c:pt>
                <c:pt idx="4">
                  <c:v>0.84061140095574494</c:v>
                </c:pt>
                <c:pt idx="5">
                  <c:v>1.068410745420084</c:v>
                </c:pt>
                <c:pt idx="6">
                  <c:v>1.3037195937042148</c:v>
                </c:pt>
                <c:pt idx="7">
                  <c:v>1.5467747989267358</c:v>
                </c:pt>
                <c:pt idx="8">
                  <c:v>1.797819955851655</c:v>
                </c:pt>
                <c:pt idx="9">
                  <c:v>2.0571055426162355</c:v>
                </c:pt>
                <c:pt idx="10">
                  <c:v>2.3248890617904396</c:v>
                </c:pt>
                <c:pt idx="11">
                  <c:v>2.6014351804303901</c:v>
                </c:pt>
                <c:pt idx="12">
                  <c:v>2.8870158687615533</c:v>
                </c:pt>
                <c:pt idx="13">
                  <c:v>3.1819105370992946</c:v>
                </c:pt>
                <c:pt idx="14">
                  <c:v>3.4864061705850293</c:v>
                </c:pt>
                <c:pt idx="15">
                  <c:v>3.8007974612853621</c:v>
                </c:pt>
                <c:pt idx="16">
                  <c:v>4.1253869371693916</c:v>
                </c:pt>
                <c:pt idx="17">
                  <c:v>4.4604850874457176</c:v>
                </c:pt>
                <c:pt idx="18">
                  <c:v>4.8064104837056325</c:v>
                </c:pt>
                <c:pt idx="19">
                  <c:v>5.1634898962825355</c:v>
                </c:pt>
                <c:pt idx="20">
                  <c:v>5.5320584051997619</c:v>
                </c:pt>
                <c:pt idx="21">
                  <c:v>5.9124595050398163</c:v>
                </c:pt>
                <c:pt idx="22">
                  <c:v>6.3050452030274942</c:v>
                </c:pt>
                <c:pt idx="23">
                  <c:v>6.7101761095775618</c:v>
                </c:pt>
                <c:pt idx="24">
                  <c:v>7.1282215205146988</c:v>
                </c:pt>
                <c:pt idx="25">
                  <c:v>7.5595594901292706</c:v>
                </c:pt>
                <c:pt idx="26">
                  <c:v>8.004576894187359</c:v>
                </c:pt>
                <c:pt idx="27">
                  <c:v>8.4636694819674503</c:v>
                </c:pt>
                <c:pt idx="28">
                  <c:v>8.9372419163493166</c:v>
                </c:pt>
                <c:pt idx="29">
                  <c:v>9.4257078009332425</c:v>
                </c:pt>
                <c:pt idx="30">
                  <c:v>9.9294896931198284</c:v>
                </c:pt>
                <c:pt idx="31">
                  <c:v>10.449019102032548</c:v>
                </c:pt>
                <c:pt idx="32">
                  <c:v>10.98473647011712</c:v>
                </c:pt>
                <c:pt idx="33">
                  <c:v>11.537091137203976</c:v>
                </c:pt>
                <c:pt idx="34">
                  <c:v>12.10654128577281</c:v>
                </c:pt>
                <c:pt idx="35">
                  <c:v>12.693553866111877</c:v>
                </c:pt>
                <c:pt idx="36">
                  <c:v>13.29860450001958</c:v>
                </c:pt>
                <c:pt idx="37">
                  <c:v>13.922177361652409</c:v>
                </c:pt>
                <c:pt idx="38">
                  <c:v>14.564765034081933</c:v>
                </c:pt>
                <c:pt idx="39">
                  <c:v>15.226868340084687</c:v>
                </c:pt>
                <c:pt idx="40">
                  <c:v>15.90899614565301</c:v>
                </c:pt>
                <c:pt idx="41">
                  <c:v>16.611665134682731</c:v>
                </c:pt>
                <c:pt idx="42">
                  <c:v>17.33539955326561</c:v>
                </c:pt>
                <c:pt idx="43">
                  <c:v>18.080730921991286</c:v>
                </c:pt>
                <c:pt idx="44">
                  <c:v>18.84819771464587</c:v>
                </c:pt>
                <c:pt idx="45">
                  <c:v>19.638345001682854</c:v>
                </c:pt>
                <c:pt idx="46">
                  <c:v>20.451724056837563</c:v>
                </c:pt>
                <c:pt idx="47">
                  <c:v>21.288891925259687</c:v>
                </c:pt>
                <c:pt idx="48">
                  <c:v>22.15041095155026</c:v>
                </c:pt>
                <c:pt idx="49">
                  <c:v>23.036848266110816</c:v>
                </c:pt>
                <c:pt idx="50">
                  <c:v>23.948775228244028</c:v>
                </c:pt>
                <c:pt idx="51">
                  <c:v>24.886766824488006</c:v>
                </c:pt>
                <c:pt idx="52">
                  <c:v>25.851401020721426</c:v>
                </c:pt>
                <c:pt idx="53">
                  <c:v>26.843258066644648</c:v>
                </c:pt>
                <c:pt idx="54">
                  <c:v>27.862919751324199</c:v>
                </c:pt>
                <c:pt idx="55">
                  <c:v>28.910968608584778</c:v>
                </c:pt>
                <c:pt idx="56">
                  <c:v>29.987987071145952</c:v>
                </c:pt>
                <c:pt idx="57">
                  <c:v>31.094556572530138</c:v>
                </c:pt>
                <c:pt idx="58">
                  <c:v>32.231256595915596</c:v>
                </c:pt>
                <c:pt idx="59">
                  <c:v>33.398663669273546</c:v>
                </c:pt>
                <c:pt idx="60">
                  <c:v>34.597350306312954</c:v>
                </c:pt>
                <c:pt idx="61">
                  <c:v>35.827883892960642</c:v>
                </c:pt>
                <c:pt idx="62">
                  <c:v>37.090825519328561</c:v>
                </c:pt>
                <c:pt idx="63">
                  <c:v>38.386728757364949</c:v>
                </c:pt>
                <c:pt idx="64">
                  <c:v>39.716138384651536</c:v>
                </c:pt>
                <c:pt idx="65">
                  <c:v>41.079589055095539</c:v>
                </c:pt>
                <c:pt idx="66">
                  <c:v>42.477603917572281</c:v>
                </c:pt>
                <c:pt idx="67">
                  <c:v>43.910693183901962</c:v>
                </c:pt>
                <c:pt idx="68">
                  <c:v>45.37935264789175</c:v>
                </c:pt>
                <c:pt idx="69">
                  <c:v>46.884062157540882</c:v>
                </c:pt>
                <c:pt idx="70">
                  <c:v>48.425284042891391</c:v>
                </c:pt>
                <c:pt idx="71">
                  <c:v>50.003461502408477</c:v>
                </c:pt>
                <c:pt idx="72">
                  <c:v>51.619016951191206</c:v>
                </c:pt>
                <c:pt idx="73">
                  <c:v>53.272350334743898</c:v>
                </c:pt>
                <c:pt idx="74">
                  <c:v>54.963837412479243</c:v>
                </c:pt>
                <c:pt idx="75">
                  <c:v>56.69382801557299</c:v>
                </c:pt>
                <c:pt idx="76">
                  <c:v>58.462644284244142</c:v>
                </c:pt>
                <c:pt idx="77">
                  <c:v>60.270578889990816</c:v>
                </c:pt>
                <c:pt idx="78">
                  <c:v>62.117893248766229</c:v>
                </c:pt>
                <c:pt idx="79">
                  <c:v>64.004815731528154</c:v>
                </c:pt>
                <c:pt idx="80">
                  <c:v>65.931539879034048</c:v>
                </c:pt>
                <c:pt idx="81">
                  <c:v>67.898222628178445</c:v>
                </c:pt>
                <c:pt idx="82">
                  <c:v>69.904982557574442</c:v>
                </c:pt>
                <c:pt idx="83">
                  <c:v>71.951898160461496</c:v>
                </c:pt>
                <c:pt idx="84">
                  <c:v>74.03900615337335</c:v>
                </c:pt>
                <c:pt idx="85">
                  <c:v>76.166299829315534</c:v>
                </c:pt>
                <c:pt idx="86">
                  <c:v>78.33372746447823</c:v>
                </c:pt>
                <c:pt idx="87">
                  <c:v>80.541190787739666</c:v>
                </c:pt>
                <c:pt idx="88">
                  <c:v>82.788543522394235</c:v>
                </c:pt>
                <c:pt idx="89">
                  <c:v>85.075590009661809</c:v>
                </c:pt>
                <c:pt idx="90">
                  <c:v>87.402083923595228</c:v>
                </c:pt>
                <c:pt idx="91">
                  <c:v>89.767727086997894</c:v>
                </c:pt>
                <c:pt idx="92">
                  <c:v>92.172168397887262</c:v>
                </c:pt>
                <c:pt idx="93">
                  <c:v>94.615002875889999</c:v>
                </c:pt>
                <c:pt idx="94">
                  <c:v>97.095770837726803</c:v>
                </c:pt>
                <c:pt idx="95">
                  <c:v>99.613957210637082</c:v>
                </c:pt>
                <c:pt idx="96">
                  <c:v>102.16899099220386</c:v>
                </c:pt>
                <c:pt idx="97">
                  <c:v>104.76024486456647</c:v>
                </c:pt>
                <c:pt idx="98">
                  <c:v>107.38703497045282</c:v>
                </c:pt>
                <c:pt idx="99">
                  <c:v>110.0486208578249</c:v>
                </c:pt>
                <c:pt idx="100">
                  <c:v>112.74420559921285</c:v>
                </c:pt>
                <c:pt idx="101">
                  <c:v>115.47293609101654</c:v>
                </c:pt>
                <c:pt idx="102">
                  <c:v>118.23390353718466</c:v>
                </c:pt>
                <c:pt idx="103">
                  <c:v>121.02614412074279</c:v>
                </c:pt>
                <c:pt idx="104">
                  <c:v>123.84863986564154</c:v>
                </c:pt>
                <c:pt idx="105">
                  <c:v>126.70031969033991</c:v>
                </c:pt>
                <c:pt idx="106">
                  <c:v>129.58006065343542</c:v>
                </c:pt>
                <c:pt idx="107">
                  <c:v>132.48668939051134</c:v>
                </c:pt>
                <c:pt idx="108">
                  <c:v>135.41898374020005</c:v>
                </c:pt>
                <c:pt idx="109">
                  <c:v>138.37567455627368</c:v>
                </c:pt>
                <c:pt idx="110">
                  <c:v>141.35544770137682</c:v>
                </c:pt>
                <c:pt idx="111">
                  <c:v>144.35694621682407</c:v>
                </c:pt>
                <c:pt idx="112">
                  <c:v>147.37877266171031</c:v>
                </c:pt>
                <c:pt idx="113">
                  <c:v>150.41949161343291</c:v>
                </c:pt>
                <c:pt idx="114">
                  <c:v>153.4776323206172</c:v>
                </c:pt>
                <c:pt idx="115">
                  <c:v>156.55169149837988</c:v>
                </c:pt>
                <c:pt idx="116">
                  <c:v>159.64013625487019</c:v>
                </c:pt>
                <c:pt idx="117">
                  <c:v>162.7414071371083</c:v>
                </c:pt>
                <c:pt idx="118">
                  <c:v>165.85392128330201</c:v>
                </c:pt>
                <c:pt idx="119">
                  <c:v>168.97607566807767</c:v>
                </c:pt>
                <c:pt idx="120">
                  <c:v>172.10625042641564</c:v>
                </c:pt>
                <c:pt idx="121">
                  <c:v>175.24281224154396</c:v>
                </c:pt>
                <c:pt idx="122">
                  <c:v>178.38411778161768</c:v>
                </c:pt>
                <c:pt idx="123">
                  <c:v>181.52851716970568</c:v>
                </c:pt>
                <c:pt idx="124">
                  <c:v>184.67435747141863</c:v>
                </c:pt>
                <c:pt idx="125">
                  <c:v>187.81998618444769</c:v>
                </c:pt>
                <c:pt idx="126">
                  <c:v>190.96375471434044</c:v>
                </c:pt>
                <c:pt idx="127">
                  <c:v>194.10402182101814</c:v>
                </c:pt>
                <c:pt idx="128">
                  <c:v>197.23915702083428</c:v>
                </c:pt>
                <c:pt idx="129">
                  <c:v>200.36754392938369</c:v>
                </c:pt>
                <c:pt idx="130">
                  <c:v>203.48758353078892</c:v>
                </c:pt>
                <c:pt idx="131">
                  <c:v>206.5976973598107</c:v>
                </c:pt>
                <c:pt idx="132">
                  <c:v>209.69633058384147</c:v>
                </c:pt>
                <c:pt idx="133">
                  <c:v>212.78195497264167</c:v>
                </c:pt>
                <c:pt idx="134">
                  <c:v>215.85307174455122</c:v>
                </c:pt>
                <c:pt idx="135">
                  <c:v>218.90821427885166</c:v>
                </c:pt>
                <c:pt idx="136">
                  <c:v>221.94595068494954</c:v>
                </c:pt>
                <c:pt idx="137">
                  <c:v>224.96488622009295</c:v>
                </c:pt>
                <c:pt idx="138">
                  <c:v>227.96366554840847</c:v>
                </c:pt>
                <c:pt idx="139">
                  <c:v>230.9409748351423</c:v>
                </c:pt>
                <c:pt idx="140">
                  <c:v>233.89554367109918</c:v>
                </c:pt>
                <c:pt idx="141">
                  <c:v>236.82614682338266</c:v>
                </c:pt>
                <c:pt idx="142">
                  <c:v>239.73160580964148</c:v>
                </c:pt>
                <c:pt idx="143">
                  <c:v>242.6107902941099</c:v>
                </c:pt>
                <c:pt idx="144">
                  <c:v>245.46261930478437</c:v>
                </c:pt>
                <c:pt idx="145">
                  <c:v>248.28606227209798</c:v>
                </c:pt>
                <c:pt idx="146">
                  <c:v>251.08013989042996</c:v>
                </c:pt>
                <c:pt idx="147">
                  <c:v>253.84392480471269</c:v>
                </c:pt>
                <c:pt idx="148">
                  <c:v>256.57654212526825</c:v>
                </c:pt>
                <c:pt idx="149">
                  <c:v>259.27716977481521</c:v>
                </c:pt>
                <c:pt idx="150">
                  <c:v>261.94503867233078</c:v>
                </c:pt>
                <c:pt idx="151">
                  <c:v>264.57943275912953</c:v>
                </c:pt>
                <c:pt idx="152">
                  <c:v>267.17968887312622</c:v>
                </c:pt>
                <c:pt idx="153">
                  <c:v>269.74519647778612</c:v>
                </c:pt>
                <c:pt idx="154">
                  <c:v>272.27539725272936</c:v>
                </c:pt>
                <c:pt idx="155">
                  <c:v>274.7697845533483</c:v>
                </c:pt>
                <c:pt idx="156">
                  <c:v>277.22790274711934</c:v>
                </c:pt>
                <c:pt idx="157">
                  <c:v>279.64934643454336</c:v>
                </c:pt>
                <c:pt idx="158">
                  <c:v>282.033759562836</c:v>
                </c:pt>
                <c:pt idx="159">
                  <c:v>284.38083444061255</c:v>
                </c:pt>
                <c:pt idx="160">
                  <c:v>286.69031066187392</c:v>
                </c:pt>
                <c:pt idx="161">
                  <c:v>288.96197394760696</c:v>
                </c:pt>
                <c:pt idx="162">
                  <c:v>291.19565491326301</c:v>
                </c:pt>
                <c:pt idx="163">
                  <c:v>293.39122777028371</c:v>
                </c:pt>
                <c:pt idx="164">
                  <c:v>295.54860896969961</c:v>
                </c:pt>
                <c:pt idx="165">
                  <c:v>297.66775579564563</c:v>
                </c:pt>
                <c:pt idx="166">
                  <c:v>299.74866491641808</c:v>
                </c:pt>
                <c:pt idx="167">
                  <c:v>301.79137090044821</c:v>
                </c:pt>
                <c:pt idx="168">
                  <c:v>303.79594470428719</c:v>
                </c:pt>
                <c:pt idx="169">
                  <c:v>305.76249213939718</c:v>
                </c:pt>
                <c:pt idx="170">
                  <c:v>307.69115232422041</c:v>
                </c:pt>
                <c:pt idx="171">
                  <c:v>309.58209612766234</c:v>
                </c:pt>
                <c:pt idx="172">
                  <c:v>311.43552460977429</c:v>
                </c:pt>
                <c:pt idx="173">
                  <c:v>313.25166746506585</c:v>
                </c:pt>
                <c:pt idx="174">
                  <c:v>315.03078147351232</c:v>
                </c:pt>
                <c:pt idx="175">
                  <c:v>316.77314896395922</c:v>
                </c:pt>
                <c:pt idx="176">
                  <c:v>318.47907629426101</c:v>
                </c:pt>
                <c:pt idx="177">
                  <c:v>320.14889235212934</c:v>
                </c:pt>
                <c:pt idx="178">
                  <c:v>321.78294708031098</c:v>
                </c:pt>
                <c:pt idx="179">
                  <c:v>323.38161002936562</c:v>
                </c:pt>
                <c:pt idx="180">
                  <c:v>324.94526894097493</c:v>
                </c:pt>
                <c:pt idx="181">
                  <c:v>326.47432836438384</c:v>
                </c:pt>
                <c:pt idx="182">
                  <c:v>327.96920830825837</c:v>
                </c:pt>
                <c:pt idx="183">
                  <c:v>329.43034292993849</c:v>
                </c:pt>
                <c:pt idx="184">
                  <c:v>330.85817926377456</c:v>
                </c:pt>
                <c:pt idx="185">
                  <c:v>332.25317598995838</c:v>
                </c:pt>
                <c:pt idx="186">
                  <c:v>333.61580224499824</c:v>
                </c:pt>
                <c:pt idx="187">
                  <c:v>334.94653647474109</c:v>
                </c:pt>
                <c:pt idx="188">
                  <c:v>336.24586533061341</c:v>
                </c:pt>
                <c:pt idx="189">
                  <c:v>337.51428260953645</c:v>
                </c:pt>
                <c:pt idx="190">
                  <c:v>338.7522882377715</c:v>
                </c:pt>
                <c:pt idx="191">
                  <c:v>339.9603872987654</c:v>
                </c:pt>
                <c:pt idx="192">
                  <c:v>341.13908910489636</c:v>
                </c:pt>
                <c:pt idx="193">
                  <c:v>342.28890631286356</c:v>
                </c:pt>
                <c:pt idx="194">
                  <c:v>343.41035408232409</c:v>
                </c:pt>
                <c:pt idx="195">
                  <c:v>344.50394927725108</c:v>
                </c:pt>
                <c:pt idx="196">
                  <c:v>345.57020970937316</c:v>
                </c:pt>
                <c:pt idx="197">
                  <c:v>346.60965342295282</c:v>
                </c:pt>
                <c:pt idx="198">
                  <c:v>347.622798020071</c:v>
                </c:pt>
                <c:pt idx="199">
                  <c:v>348.61016002550605</c:v>
                </c:pt>
                <c:pt idx="200">
                  <c:v>349.57225429022776</c:v>
                </c:pt>
                <c:pt idx="201">
                  <c:v>350.50959343246865</c:v>
                </c:pt>
                <c:pt idx="202">
                  <c:v>351.42268731528537</c:v>
                </c:pt>
                <c:pt idx="203">
                  <c:v>352.31204255948518</c:v>
                </c:pt>
                <c:pt idx="204">
                  <c:v>353.17816209075886</c:v>
                </c:pt>
                <c:pt idx="205">
                  <c:v>354.02154471983857</c:v>
                </c:pt>
                <c:pt idx="206">
                  <c:v>354.84268475448232</c:v>
                </c:pt>
                <c:pt idx="207">
                  <c:v>355.64207164207505</c:v>
                </c:pt>
                <c:pt idx="208">
                  <c:v>356.42018964163299</c:v>
                </c:pt>
                <c:pt idx="209">
                  <c:v>357.17751752399749</c:v>
                </c:pt>
                <c:pt idx="210">
                  <c:v>357.9145282990105</c:v>
                </c:pt>
                <c:pt idx="211">
                  <c:v>358.63168896847355</c:v>
                </c:pt>
                <c:pt idx="212">
                  <c:v>359.32946030370528</c:v>
                </c:pt>
                <c:pt idx="213">
                  <c:v>360.00829664653048</c:v>
                </c:pt>
                <c:pt idx="214">
                  <c:v>360.66864573255253</c:v>
                </c:pt>
                <c:pt idx="215">
                  <c:v>361.31094853558477</c:v>
                </c:pt>
                <c:pt idx="216">
                  <c:v>361.93563913214064</c:v>
                </c:pt>
                <c:pt idx="217">
                  <c:v>362.54314458490978</c:v>
                </c:pt>
                <c:pt idx="218">
                  <c:v>363.13388484417538</c:v>
                </c:pt>
                <c:pt idx="219">
                  <c:v>363.70827266615811</c:v>
                </c:pt>
                <c:pt idx="220">
                  <c:v>364.26671354730291</c:v>
                </c:pt>
                <c:pt idx="221">
                  <c:v>364.80960567355692</c:v>
                </c:pt>
                <c:pt idx="222">
                  <c:v>365.33733988371841</c:v>
                </c:pt>
                <c:pt idx="223">
                  <c:v>365.85029964597049</c:v>
                </c:pt>
                <c:pt idx="224">
                  <c:v>366.34886104674518</c:v>
                </c:pt>
                <c:pt idx="225">
                  <c:v>366.83339279109782</c:v>
                </c:pt>
                <c:pt idx="226">
                  <c:v>367.30425621380346</c:v>
                </c:pt>
                <c:pt idx="227">
                  <c:v>367.76180530042109</c:v>
                </c:pt>
                <c:pt idx="228">
                  <c:v>368.20638671760241</c:v>
                </c:pt>
                <c:pt idx="229">
                  <c:v>368.63833985195566</c:v>
                </c:pt>
                <c:pt idx="230">
                  <c:v>369.05799685680512</c:v>
                </c:pt>
                <c:pt idx="231">
                  <c:v>369.46568270621873</c:v>
                </c:pt>
                <c:pt idx="232">
                  <c:v>369.86171525570569</c:v>
                </c:pt>
                <c:pt idx="233">
                  <c:v>370.24640530901695</c:v>
                </c:pt>
                <c:pt idx="234">
                  <c:v>370.62005669050825</c:v>
                </c:pt>
                <c:pt idx="235">
                  <c:v>370.98296632255506</c:v>
                </c:pt>
                <c:pt idx="236">
                  <c:v>371.33542430753528</c:v>
                </c:pt>
                <c:pt idx="237">
                  <c:v>371.67771401392162</c:v>
                </c:pt>
                <c:pt idx="238">
                  <c:v>372.01011216605156</c:v>
                </c:pt>
                <c:pt idx="239">
                  <c:v>372.33288893716662</c:v>
                </c:pt>
                <c:pt idx="240">
                  <c:v>372.64630804533704</c:v>
                </c:pt>
                <c:pt idx="241">
                  <c:v>372.95062685191022</c:v>
                </c:pt>
                <c:pt idx="242">
                  <c:v>373.24609646214344</c:v>
                </c:pt>
                <c:pt idx="243">
                  <c:v>373.53296182770185</c:v>
                </c:pt>
                <c:pt idx="244">
                  <c:v>373.81146185072345</c:v>
                </c:pt>
                <c:pt idx="245">
                  <c:v>374.08182948917153</c:v>
                </c:pt>
                <c:pt idx="246">
                  <c:v>374.3442918632137</c:v>
                </c:pt>
                <c:pt idx="247">
                  <c:v>374.59907036238388</c:v>
                </c:pt>
                <c:pt idx="248">
                  <c:v>374.84638075330048</c:v>
                </c:pt>
                <c:pt idx="249">
                  <c:v>375.08643328773013</c:v>
                </c:pt>
                <c:pt idx="250">
                  <c:v>375.31943281080117</c:v>
                </c:pt>
                <c:pt idx="251">
                  <c:v>375.54557886918576</c:v>
                </c:pt>
                <c:pt idx="252">
                  <c:v>375.76506581908257</c:v>
                </c:pt>
                <c:pt idx="253">
                  <c:v>375.97808293384588</c:v>
                </c:pt>
                <c:pt idx="254">
                  <c:v>376.18481451111853</c:v>
                </c:pt>
                <c:pt idx="255">
                  <c:v>376.38543997933778</c:v>
                </c:pt>
                <c:pt idx="256">
                  <c:v>376.58013400349444</c:v>
                </c:pt>
                <c:pt idx="257">
                  <c:v>376.769066590036</c:v>
                </c:pt>
                <c:pt idx="258">
                  <c:v>376.95240319081381</c:v>
                </c:pt>
                <c:pt idx="259">
                  <c:v>377.13030480598388</c:v>
                </c:pt>
                <c:pt idx="260">
                  <c:v>377.30292808577997</c:v>
                </c:pt>
                <c:pt idx="261">
                  <c:v>377.47042543108483</c:v>
                </c:pt>
                <c:pt idx="262">
                  <c:v>377.63294509273413</c:v>
                </c:pt>
                <c:pt idx="263">
                  <c:v>377.79063126949404</c:v>
                </c:pt>
                <c:pt idx="264">
                  <c:v>377.94362420466058</c:v>
                </c:pt>
                <c:pt idx="265">
                  <c:v>378.09206028123509</c:v>
                </c:pt>
                <c:pt idx="266">
                  <c:v>378.23607211563603</c:v>
                </c:pt>
                <c:pt idx="267">
                  <c:v>378.37578864991298</c:v>
                </c:pt>
                <c:pt idx="268">
                  <c:v>378.51133524243346</c:v>
                </c:pt>
                <c:pt idx="269">
                  <c:v>378.64283375701859</c:v>
                </c:pt>
                <c:pt idx="270">
                  <c:v>378.77040265050755</c:v>
                </c:pt>
                <c:pt idx="271">
                  <c:v>378.89415705873523</c:v>
                </c:pt>
                <c:pt idx="272">
                  <c:v>379.01420888091121</c:v>
                </c:pt>
                <c:pt idx="273">
                  <c:v>379.13066686239193</c:v>
                </c:pt>
                <c:pt idx="274">
                  <c:v>379.24363667584078</c:v>
                </c:pt>
                <c:pt idx="275">
                  <c:v>379.35322100077445</c:v>
                </c:pt>
                <c:pt idx="276">
                  <c:v>379.45951960149659</c:v>
                </c:pt>
                <c:pt idx="277">
                  <c:v>379.56262940342162</c:v>
                </c:pt>
                <c:pt idx="278">
                  <c:v>379.6626445677955</c:v>
                </c:pt>
                <c:pt idx="279">
                  <c:v>379.75965656482038</c:v>
                </c:pt>
                <c:pt idx="280">
                  <c:v>379.8537542451943</c:v>
                </c:pt>
                <c:pt idx="281">
                  <c:v>379.94502391007683</c:v>
                </c:pt>
                <c:pt idx="282">
                  <c:v>380.03354937949467</c:v>
                </c:pt>
                <c:pt idx="283">
                  <c:v>380.11941205920192</c:v>
                </c:pt>
                <c:pt idx="284">
                  <c:v>380.20269100601161</c:v>
                </c:pt>
                <c:pt idx="285">
                  <c:v>380.28346299161558</c:v>
                </c:pt>
                <c:pt idx="286">
                  <c:v>380.36180256491195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C8-4153-A169-A64807AAE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24512"/>
        <c:axId val="42626048"/>
      </c:scatterChart>
      <c:valAx>
        <c:axId val="4262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626048"/>
        <c:crosses val="autoZero"/>
        <c:crossBetween val="midCat"/>
      </c:valAx>
      <c:valAx>
        <c:axId val="4262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245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'with mortality'!$C$1</c:f>
              <c:strCache>
                <c:ptCount val="1"/>
                <c:pt idx="0">
                  <c:v>Infected</c:v>
                </c:pt>
              </c:strCache>
            </c:strRef>
          </c:tx>
          <c:marker>
            <c:symbol val="none"/>
          </c:marker>
          <c:xVal>
            <c:numRef>
              <c:f>'with mortality'!$A$2:$A$288</c:f>
              <c:numCache>
                <c:formatCode>General</c:formatCode>
                <c:ptCount val="2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</c:numCache>
            </c:numRef>
          </c:xVal>
          <c:yVal>
            <c:numRef>
              <c:f>'with mortality'!$C$2:$C$288</c:f>
              <c:numCache>
                <c:formatCode>General</c:formatCode>
                <c:ptCount val="287"/>
                <c:pt idx="0">
                  <c:v>100</c:v>
                </c:pt>
                <c:pt idx="1">
                  <c:v>103.31333333333333</c:v>
                </c:pt>
                <c:pt idx="2">
                  <c:v>106.73232004364445</c:v>
                </c:pt>
                <c:pt idx="3">
                  <c:v>110.26004710089464</c:v>
                </c:pt>
                <c:pt idx="4">
                  <c:v>113.89967223216948</c:v>
                </c:pt>
                <c:pt idx="5">
                  <c:v>117.65442414206535</c:v>
                </c:pt>
                <c:pt idx="6">
                  <c:v>121.52760261126053</c:v>
                </c:pt>
                <c:pt idx="7">
                  <c:v>125.52257846245965</c:v>
                </c:pt>
                <c:pt idx="8">
                  <c:v>129.64279338229022</c:v>
                </c:pt>
                <c:pt idx="9">
                  <c:v>133.89175958710214</c:v>
                </c:pt>
                <c:pt idx="10">
                  <c:v>138.27305931997535</c:v>
                </c:pt>
                <c:pt idx="11">
                  <c:v>142.79034416558156</c:v>
                </c:pt>
                <c:pt idx="12">
                  <c:v>147.44733416887075</c:v>
                </c:pt>
                <c:pt idx="13">
                  <c:v>152.24781674286743</c:v>
                </c:pt>
                <c:pt idx="14">
                  <c:v>157.19564535016633</c:v>
                </c:pt>
                <c:pt idx="15">
                  <c:v>162.29473794201476</c:v>
                </c:pt>
                <c:pt idx="16">
                  <c:v>167.54907513816292</c:v>
                </c:pt>
                <c:pt idx="17">
                  <c:v>172.9626981299574</c:v>
                </c:pt>
                <c:pt idx="18">
                  <c:v>178.53970628845167</c:v>
                </c:pt>
                <c:pt idx="19">
                  <c:v>184.28425445861319</c:v>
                </c:pt>
                <c:pt idx="20">
                  <c:v>190.20054992002741</c:v>
                </c:pt>
                <c:pt idx="21">
                  <c:v>196.29284899383879</c:v>
                </c:pt>
                <c:pt idx="22">
                  <c:v>202.56545327503369</c:v>
                </c:pt>
                <c:pt idx="23">
                  <c:v>209.02270546856863</c:v>
                </c:pt>
                <c:pt idx="24">
                  <c:v>215.66898480728571</c:v>
                </c:pt>
                <c:pt idx="25">
                  <c:v>222.50870202904451</c:v>
                </c:pt>
                <c:pt idx="26">
                  <c:v>229.54629389004538</c:v>
                </c:pt>
                <c:pt idx="27">
                  <c:v>236.78621719093314</c:v>
                </c:pt>
                <c:pt idx="28">
                  <c:v>244.23294229196284</c:v>
                </c:pt>
                <c:pt idx="29">
                  <c:v>251.89094609329294</c:v>
                </c:pt>
                <c:pt idx="30">
                  <c:v>259.76470445635914</c:v>
                </c:pt>
                <c:pt idx="31">
                  <c:v>267.85868404228586</c:v>
                </c:pt>
                <c:pt idx="32">
                  <c:v>276.17733354342778</c:v>
                </c:pt>
                <c:pt idx="33">
                  <c:v>284.72507428441668</c:v>
                </c:pt>
                <c:pt idx="34">
                  <c:v>293.50629016953366</c:v>
                </c:pt>
                <c:pt idx="35">
                  <c:v>302.52531695385136</c:v>
                </c:pt>
                <c:pt idx="36">
                  <c:v>311.78643081641428</c:v>
                </c:pt>
                <c:pt idx="37">
                  <c:v>321.29383621476222</c:v>
                </c:pt>
                <c:pt idx="38">
                  <c:v>331.05165300137713</c:v>
                </c:pt>
                <c:pt idx="39">
                  <c:v>341.06390278416154</c:v>
                </c:pt>
                <c:pt idx="40">
                  <c:v>351.33449451486058</c:v>
                </c:pt>
                <c:pt idx="41">
                  <c:v>361.8672092914386</c:v>
                </c:pt>
                <c:pt idx="42">
                  <c:v>372.66568436283723</c:v>
                </c:pt>
                <c:pt idx="43">
                  <c:v>383.7333963272917</c:v>
                </c:pt>
                <c:pt idx="44">
                  <c:v>395.07364351849174</c:v>
                </c:pt>
                <c:pt idx="45">
                  <c:v>406.68952757735519</c:v>
                </c:pt>
                <c:pt idx="46">
                  <c:v>418.58393421106229</c:v>
                </c:pt>
                <c:pt idx="47">
                  <c:v>430.75951314528675</c:v>
                </c:pt>
                <c:pt idx="48">
                  <c:v>443.21865728027814</c:v>
                </c:pt>
                <c:pt idx="49">
                  <c:v>455.96348106660599</c:v>
                </c:pt>
                <c:pt idx="50">
                  <c:v>468.99579812199022</c:v>
                </c:pt>
                <c:pt idx="51">
                  <c:v>482.31709811670862</c:v>
                </c:pt>
                <c:pt idx="52">
                  <c:v>495.92852296161175</c:v>
                </c:pt>
                <c:pt idx="53">
                  <c:v>509.83084233977598</c:v>
                </c:pt>
                <c:pt idx="54">
                  <c:v>524.02442863028978</c:v>
                </c:pt>
                <c:pt idx="55">
                  <c:v>538.50923128058696</c:v>
                </c:pt>
                <c:pt idx="56">
                  <c:v>553.28475069209344</c:v>
                </c:pt>
                <c:pt idx="57">
                  <c:v>568.35001169273028</c:v>
                </c:pt>
                <c:pt idx="58">
                  <c:v>583.70353667897609</c:v>
                </c:pt>
                <c:pt idx="59">
                  <c:v>599.34331851970489</c:v>
                </c:pt>
                <c:pt idx="60">
                  <c:v>615.26679332384231</c:v>
                </c:pt>
                <c:pt idx="61">
                  <c:v>631.47081318395851</c:v>
                </c:pt>
                <c:pt idx="62">
                  <c:v>647.95161901819279</c:v>
                </c:pt>
                <c:pt idx="63">
                  <c:v>664.7048136432943</c:v>
                </c:pt>
                <c:pt idx="64">
                  <c:v>681.72533522200297</c:v>
                </c:pt>
                <c:pt idx="65">
                  <c:v>699.00743123836935</c:v>
                </c:pt>
                <c:pt idx="66">
                  <c:v>716.54463316484043</c:v>
                </c:pt>
                <c:pt idx="67">
                  <c:v>734.32973199489402</c:v>
                </c:pt>
                <c:pt idx="68">
                  <c:v>752.35475482456627</c:v>
                </c:pt>
                <c:pt idx="69">
                  <c:v>770.6109426752538</c:v>
                </c:pt>
                <c:pt idx="70">
                  <c:v>789.08872975854251</c:v>
                </c:pt>
                <c:pt idx="71">
                  <c:v>807.77772439136299</c:v>
                </c:pt>
                <c:pt idx="72">
                  <c:v>826.66669177634492</c:v>
                </c:pt>
                <c:pt idx="73">
                  <c:v>845.74353886767346</c:v>
                </c:pt>
                <c:pt idx="74">
                  <c:v>864.99530154687227</c:v>
                </c:pt>
                <c:pt idx="75">
                  <c:v>884.40813433557491</c:v>
                </c:pt>
                <c:pt idx="76">
                  <c:v>903.96730287333708</c:v>
                </c:pt>
                <c:pt idx="77">
                  <c:v>923.6571793877082</c:v>
                </c:pt>
                <c:pt idx="78">
                  <c:v>943.46124138096388</c:v>
                </c:pt>
                <c:pt idx="79">
                  <c:v>963.36207375294464</c:v>
                </c:pt>
                <c:pt idx="80">
                  <c:v>983.34137457220163</c:v>
                </c:pt>
                <c:pt idx="81">
                  <c:v>1003.3799646979987</c:v>
                </c:pt>
                <c:pt idx="82">
                  <c:v>1023.4578014435308</c:v>
                </c:pt>
                <c:pt idx="83">
                  <c:v>1043.5539964559234</c:v>
                </c:pt>
                <c:pt idx="84">
                  <c:v>1063.6468379710927</c:v>
                </c:pt>
                <c:pt idx="85">
                  <c:v>1083.7138175813509</c:v>
                </c:pt>
                <c:pt idx="86">
                  <c:v>1103.7316616307166</c:v>
                </c:pt>
                <c:pt idx="87">
                  <c:v>1123.6763673272856</c:v>
                </c:pt>
                <c:pt idx="88">
                  <c:v>1143.5232436337851</c:v>
                </c:pt>
                <c:pt idx="89">
                  <c:v>1163.2469569667089</c:v>
                </c:pt>
                <c:pt idx="90">
                  <c:v>1182.8215817013333</c:v>
                </c:pt>
                <c:pt idx="91">
                  <c:v>1202.2206554446843</c:v>
                </c:pt>
                <c:pt idx="92">
                  <c:v>1221.4172390013664</c:v>
                </c:pt>
                <c:pt idx="93">
                  <c:v>1240.3839809183996</c:v>
                </c:pt>
                <c:pt idx="94">
                  <c:v>1259.0931864551412</c:v>
                </c:pt>
                <c:pt idx="95">
                  <c:v>1277.5168907833918</c:v>
                </c:pt>
                <c:pt idx="96">
                  <c:v>1295.6269361813038</c:v>
                </c:pt>
                <c:pt idx="97">
                  <c:v>1313.3950529431693</c:v>
                </c:pt>
                <c:pt idx="98">
                  <c:v>1330.7929436860441</c:v>
                </c:pt>
                <c:pt idx="99">
                  <c:v>1347.7923706939755</c:v>
                </c:pt>
                <c:pt idx="100">
                  <c:v>1364.3652459018444</c:v>
                </c:pt>
                <c:pt idx="101">
                  <c:v>1380.4837230840599</c:v>
                </c:pt>
                <c:pt idx="102">
                  <c:v>1396.1202917790661</c:v>
                </c:pt>
                <c:pt idx="103">
                  <c:v>1411.2478724493817</c:v>
                </c:pt>
                <c:pt idx="104">
                  <c:v>1425.8399123491834</c:v>
                </c:pt>
                <c:pt idx="105">
                  <c:v>1439.8704815477618</c:v>
                </c:pt>
                <c:pt idx="106">
                  <c:v>1453.3143685379578</c:v>
                </c:pt>
                <c:pt idx="107">
                  <c:v>1466.1471748443487</c:v>
                </c:pt>
                <c:pt idx="108">
                  <c:v>1478.3454080368224</c:v>
                </c:pt>
                <c:pt idx="109">
                  <c:v>1489.8865725515661</c:v>
                </c:pt>
                <c:pt idx="110">
                  <c:v>1500.7492577236196</c:v>
                </c:pt>
                <c:pt idx="111">
                  <c:v>1510.9132224431189</c:v>
                </c:pt>
                <c:pt idx="112">
                  <c:v>1520.3594758612976</c:v>
                </c:pt>
                <c:pt idx="113">
                  <c:v>1529.0703535921516</c:v>
                </c:pt>
                <c:pt idx="114">
                  <c:v>1537.0295888813371</c:v>
                </c:pt>
                <c:pt idx="115">
                  <c:v>1544.2223782451483</c:v>
                </c:pt>
                <c:pt idx="116">
                  <c:v>1550.6354411190523</c:v>
                </c:pt>
                <c:pt idx="117">
                  <c:v>1556.2570730968657</c:v>
                </c:pt>
                <c:pt idx="118">
                  <c:v>1561.0771923878228</c:v>
                </c:pt>
                <c:pt idx="119">
                  <c:v>1565.0873791689887</c:v>
                </c:pt>
                <c:pt idx="120">
                  <c:v>1568.2809075641514</c:v>
                </c:pt>
                <c:pt idx="121">
                  <c:v>1570.6527700368622</c:v>
                </c:pt>
                <c:pt idx="122">
                  <c:v>1572.1996940440035</c:v>
                </c:pt>
                <c:pt idx="123">
                  <c:v>1572.9201508564713</c:v>
                </c:pt>
                <c:pt idx="124">
                  <c:v>1572.8143565145256</c:v>
                </c:pt>
                <c:pt idx="125">
                  <c:v>1571.8842649463695</c:v>
                </c:pt>
                <c:pt idx="126">
                  <c:v>1570.1335533388469</c:v>
                </c:pt>
                <c:pt idx="127">
                  <c:v>1567.567599908075</c:v>
                </c:pt>
                <c:pt idx="128">
                  <c:v>1564.1934542747015</c:v>
                </c:pt>
                <c:pt idx="129">
                  <c:v>1560.0198007026252</c:v>
                </c:pt>
                <c:pt idx="130">
                  <c:v>1555.0569145108789</c:v>
                </c:pt>
                <c:pt idx="131">
                  <c:v>1549.3166120153946</c:v>
                </c:pt>
                <c:pt idx="132">
                  <c:v>1542.8121944000934</c:v>
                </c:pt>
                <c:pt idx="133">
                  <c:v>1535.5583859547667</c:v>
                </c:pt>
                <c:pt idx="134">
                  <c:v>1527.5712671502251</c:v>
                </c:pt>
                <c:pt idx="135">
                  <c:v>1518.8682030489379</c:v>
                </c:pt>
                <c:pt idx="136">
                  <c:v>1509.4677675717076</c:v>
                </c:pt>
                <c:pt idx="137">
                  <c:v>1499.3896641577569</c:v>
                </c:pt>
                <c:pt idx="138">
                  <c:v>1488.6546433669105</c:v>
                </c:pt>
                <c:pt idx="139">
                  <c:v>1477.2844179784418</c:v>
                </c:pt>
                <c:pt idx="140">
                  <c:v>1465.3015761417348</c:v>
                </c:pt>
                <c:pt idx="141">
                  <c:v>1452.7294931294073</c:v>
                </c:pt>
                <c:pt idx="142">
                  <c:v>1439.5922422342176</c:v>
                </c:pt>
                <c:pt idx="143">
                  <c:v>1425.9145053372376</c:v>
                </c:pt>
                <c:pt idx="144">
                  <c:v>1411.7214836567996</c:v>
                </c:pt>
                <c:pt idx="145">
                  <c:v>1397.0388091659843</c:v>
                </c:pt>
                <c:pt idx="146">
                  <c:v>1381.8924571413647</c:v>
                </c:pt>
                <c:pt idx="147">
                  <c:v>1366.3086602777712</c:v>
                </c:pt>
                <c:pt idx="148">
                  <c:v>1350.3138247734671</c:v>
                </c:pt>
                <c:pt idx="149">
                  <c:v>1333.9344487577805</c:v>
                </c:pt>
                <c:pt idx="150">
                  <c:v>1317.1970433993667</c:v>
                </c:pt>
                <c:pt idx="151">
                  <c:v>1300.1280569983444</c:v>
                </c:pt>
                <c:pt idx="152">
                  <c:v>1282.7538023299587</c:v>
                </c:pt>
                <c:pt idx="153">
                  <c:v>1265.1003874716171</c:v>
                </c:pt>
                <c:pt idx="154">
                  <c:v>1247.1936503094669</c:v>
                </c:pt>
                <c:pt idx="155">
                  <c:v>1229.0590968855226</c:v>
                </c:pt>
                <c:pt idx="156">
                  <c:v>1210.7218437120046</c:v>
                </c:pt>
                <c:pt idx="157">
                  <c:v>1192.2065641463212</c:v>
                </c:pt>
                <c:pt idx="158">
                  <c:v>1173.5374388882628</c:v>
                </c:pt>
                <c:pt idx="159">
                  <c:v>1154.7381106306937</c:v>
                </c:pt>
                <c:pt idx="160">
                  <c:v>1135.8316428665087</c:v>
                </c:pt>
                <c:pt idx="161">
                  <c:v>1116.8404828280209</c:v>
                </c:pt>
                <c:pt idx="162">
                  <c:v>1097.7864285103572</c:v>
                </c:pt>
                <c:pt idx="163">
                  <c:v>1078.6905997079652</c:v>
                </c:pt>
                <c:pt idx="164">
                  <c:v>1059.5734129730035</c:v>
                </c:pt>
                <c:pt idx="165">
                  <c:v>1040.4545603862373</c:v>
                </c:pt>
                <c:pt idx="166">
                  <c:v>1021.3529920150687</c:v>
                </c:pt>
                <c:pt idx="167">
                  <c:v>1002.2869019194903</c:v>
                </c:pt>
                <c:pt idx="168">
                  <c:v>983.27371755498029</c:v>
                </c:pt>
                <c:pt idx="169">
                  <c:v>964.33009241162551</c:v>
                </c:pt>
                <c:pt idx="170">
                  <c:v>945.47190172095293</c:v>
                </c:pt>
                <c:pt idx="171">
                  <c:v>926.7142410559818</c:v>
                </c:pt>
                <c:pt idx="172">
                  <c:v>908.07142764578475</c:v>
                </c:pt>
                <c:pt idx="173">
                  <c:v>889.55700422322889</c:v>
                </c:pt>
                <c:pt idx="174">
                  <c:v>871.18374522345209</c:v>
                </c:pt>
                <c:pt idx="175">
                  <c:v>852.96366515088982</c:v>
                </c:pt>
                <c:pt idx="176">
                  <c:v>834.90802893416958</c:v>
                </c:pt>
                <c:pt idx="177">
                  <c:v>817.02736409081501</c:v>
                </c:pt>
                <c:pt idx="178">
                  <c:v>799.3314745273201</c:v>
                </c:pt>
                <c:pt idx="179">
                  <c:v>781.82945580464889</c:v>
                </c:pt>
                <c:pt idx="180">
                  <c:v>764.52971170446131</c:v>
                </c:pt>
                <c:pt idx="181">
                  <c:v>747.43997193725681</c:v>
                </c:pt>
                <c:pt idx="182">
                  <c:v>730.56731084004787</c:v>
                </c:pt>
                <c:pt idx="183">
                  <c:v>713.91816691802944</c:v>
                </c:pt>
                <c:pt idx="184">
                  <c:v>697.49836309189936</c:v>
                </c:pt>
                <c:pt idx="185">
                  <c:v>681.31312751992277</c:v>
                </c:pt>
                <c:pt idx="186">
                  <c:v>665.36711487143396</c:v>
                </c:pt>
                <c:pt idx="187">
                  <c:v>649.66442793616488</c:v>
                </c:pt>
                <c:pt idx="188">
                  <c:v>634.20863946150871</c:v>
                </c:pt>
                <c:pt idx="189">
                  <c:v>619.00281411750939</c:v>
                </c:pt>
                <c:pt idx="190">
                  <c:v>604.04953049696303</c:v>
                </c:pt>
                <c:pt idx="191">
                  <c:v>589.35090306547499</c:v>
                </c:pt>
                <c:pt idx="192">
                  <c:v>574.90860398359996</c:v>
                </c:pt>
                <c:pt idx="193">
                  <c:v>560.7238847302624</c:v>
                </c:pt>
                <c:pt idx="194">
                  <c:v>546.79759746348691</c:v>
                </c:pt>
                <c:pt idx="195">
                  <c:v>533.13021606103609</c:v>
                </c:pt>
                <c:pt idx="196">
                  <c:v>519.72185678983919</c:v>
                </c:pt>
                <c:pt idx="197">
                  <c:v>506.57229855908213</c:v>
                </c:pt>
                <c:pt idx="198">
                  <c:v>493.68100271751132</c:v>
                </c:pt>
                <c:pt idx="199">
                  <c:v>481.04713236087076</c:v>
                </c:pt>
                <c:pt idx="200">
                  <c:v>468.66957112043883</c:v>
                </c:pt>
                <c:pt idx="201">
                  <c:v>456.54694140836398</c:v>
                </c:pt>
                <c:pt idx="202">
                  <c:v>444.67762209991031</c:v>
                </c:pt>
                <c:pt idx="203">
                  <c:v>433.05976563682759</c:v>
                </c:pt>
                <c:pt idx="204">
                  <c:v>421.6913145398546</c:v>
                </c:pt>
                <c:pt idx="205">
                  <c:v>410.57001732186279</c:v>
                </c:pt>
                <c:pt idx="206">
                  <c:v>399.69344379635481</c:v>
                </c:pt>
                <c:pt idx="207">
                  <c:v>389.05899977896189</c:v>
                </c:pt>
                <c:pt idx="208">
                  <c:v>378.66394118224537</c:v>
                </c:pt>
                <c:pt idx="209">
                  <c:v>368.50538750651288</c:v>
                </c:pt>
                <c:pt idx="210">
                  <c:v>358.58033473152153</c:v>
                </c:pt>
                <c:pt idx="211">
                  <c:v>348.88566761587094</c:v>
                </c:pt>
                <c:pt idx="212">
                  <c:v>339.41817141260225</c:v>
                </c:pt>
                <c:pt idx="213">
                  <c:v>330.17454301102538</c:v>
                </c:pt>
                <c:pt idx="214">
                  <c:v>321.15140151611348</c:v>
                </c:pt>
                <c:pt idx="215">
                  <c:v>312.34529827793779</c:v>
                </c:pt>
                <c:pt idx="216">
                  <c:v>303.75272638458443</c:v>
                </c:pt>
                <c:pt idx="217">
                  <c:v>295.37012963280932</c:v>
                </c:pt>
                <c:pt idx="218">
                  <c:v>287.19391099135584</c:v>
                </c:pt>
                <c:pt idx="219">
                  <c:v>279.22044057239947</c:v>
                </c:pt>
                <c:pt idx="220">
                  <c:v>271.44606312700074</c:v>
                </c:pt>
                <c:pt idx="221">
                  <c:v>263.86710508075544</c:v>
                </c:pt>
                <c:pt idx="222">
                  <c:v>256.47988112603764</c:v>
                </c:pt>
                <c:pt idx="223">
                  <c:v>249.28070038734757</c:v>
                </c:pt>
                <c:pt idx="224">
                  <c:v>242.26587217630987</c:v>
                </c:pt>
                <c:pt idx="225">
                  <c:v>235.43171135282958</c:v>
                </c:pt>
                <c:pt idx="226">
                  <c:v>228.77454330880738</c:v>
                </c:pt>
                <c:pt idx="227">
                  <c:v>222.29070859065294</c:v>
                </c:pt>
                <c:pt idx="228">
                  <c:v>215.97656717662181</c:v>
                </c:pt>
                <c:pt idx="229">
                  <c:v>209.82850242474117</c:v>
                </c:pt>
                <c:pt idx="230">
                  <c:v>203.84292470679316</c:v>
                </c:pt>
                <c:pt idx="231">
                  <c:v>198.01627474349328</c:v>
                </c:pt>
                <c:pt idx="232">
                  <c:v>192.34502665564202</c:v>
                </c:pt>
                <c:pt idx="233">
                  <c:v>186.82569074564509</c:v>
                </c:pt>
                <c:pt idx="234">
                  <c:v>181.45481602339655</c:v>
                </c:pt>
                <c:pt idx="235">
                  <c:v>176.22899249010075</c:v>
                </c:pt>
                <c:pt idx="236">
                  <c:v>171.1448531931805</c:v>
                </c:pt>
                <c:pt idx="237">
                  <c:v>166.19907606498074</c:v>
                </c:pt>
                <c:pt idx="238">
                  <c:v>161.38838555753406</c:v>
                </c:pt>
                <c:pt idx="239">
                  <c:v>156.70955408520678</c:v>
                </c:pt>
                <c:pt idx="240">
                  <c:v>152.15940328659713</c:v>
                </c:pt>
                <c:pt idx="241">
                  <c:v>147.73480511661131</c:v>
                </c:pt>
                <c:pt idx="242">
                  <c:v>143.4326827791985</c:v>
                </c:pt>
                <c:pt idx="243">
                  <c:v>139.25001151078851</c:v>
                </c:pt>
                <c:pt idx="244">
                  <c:v>135.18381922404222</c:v>
                </c:pt>
                <c:pt idx="245">
                  <c:v>131.23118702109977</c:v>
                </c:pt>
                <c:pt idx="246">
                  <c:v>127.38924958509438</c:v>
                </c:pt>
                <c:pt idx="247">
                  <c:v>123.65519545829142</c:v>
                </c:pt>
                <c:pt idx="248">
                  <c:v>120.02626721481433</c:v>
                </c:pt>
                <c:pt idx="249">
                  <c:v>116.49976153553148</c:v>
                </c:pt>
                <c:pt idx="250">
                  <c:v>113.07302919230126</c:v>
                </c:pt>
                <c:pt idx="251">
                  <c:v>109.74347494840758</c:v>
                </c:pt>
                <c:pt idx="252">
                  <c:v>106.50855738166439</c:v>
                </c:pt>
                <c:pt idx="253">
                  <c:v>103.36578863632604</c:v>
                </c:pt>
                <c:pt idx="254">
                  <c:v>100.31273410961094</c:v>
                </c:pt>
                <c:pt idx="255">
                  <c:v>97.347012078327708</c:v>
                </c:pt>
                <c:pt idx="256">
                  <c:v>94.46629327078827</c:v>
                </c:pt>
                <c:pt idx="257">
                  <c:v>91.668300388898103</c:v>
                </c:pt>
                <c:pt idx="258">
                  <c:v>88.950807585032294</c:v>
                </c:pt>
                <c:pt idx="259">
                  <c:v>86.31163989803639</c:v>
                </c:pt>
                <c:pt idx="260">
                  <c:v>83.748672652432035</c:v>
                </c:pt>
                <c:pt idx="261">
                  <c:v>81.259830824660995</c:v>
                </c:pt>
                <c:pt idx="262">
                  <c:v>78.843088379964598</c:v>
                </c:pt>
                <c:pt idx="263">
                  <c:v>76.496467583270714</c:v>
                </c:pt>
                <c:pt idx="264">
                  <c:v>74.218038287245932</c:v>
                </c:pt>
                <c:pt idx="265">
                  <c:v>72.005917200466058</c:v>
                </c:pt>
                <c:pt idx="266">
                  <c:v>69.858267138463802</c:v>
                </c:pt>
                <c:pt idx="267">
                  <c:v>67.773296260227852</c:v>
                </c:pt>
                <c:pt idx="268">
                  <c:v>65.749257292552173</c:v>
                </c:pt>
                <c:pt idx="269">
                  <c:v>63.784446744467836</c:v>
                </c:pt>
                <c:pt idx="270">
                  <c:v>61.877204113832292</c:v>
                </c:pt>
                <c:pt idx="271">
                  <c:v>60.0259110880015</c:v>
                </c:pt>
                <c:pt idx="272">
                  <c:v>58.22899074036917</c:v>
                </c:pt>
                <c:pt idx="273">
                  <c:v>56.484906724423716</c:v>
                </c:pt>
                <c:pt idx="274">
                  <c:v>54.792162466847387</c:v>
                </c:pt>
                <c:pt idx="275">
                  <c:v>53.149300361063261</c:v>
                </c:pt>
                <c:pt idx="276">
                  <c:v>51.554900962523135</c:v>
                </c:pt>
                <c:pt idx="277">
                  <c:v>50.007582186923777</c:v>
                </c:pt>
                <c:pt idx="278">
                  <c:v>48.505998512439461</c:v>
                </c:pt>
                <c:pt idx="279">
                  <c:v>47.048840186965016</c:v>
                </c:pt>
                <c:pt idx="280">
                  <c:v>45.634832441275485</c:v>
                </c:pt>
                <c:pt idx="281">
                  <c:v>44.262734708925969</c:v>
                </c:pt>
                <c:pt idx="282">
                  <c:v>42.931339853637638</c:v>
                </c:pt>
                <c:pt idx="283">
                  <c:v>41.639473404843095</c:v>
                </c:pt>
                <c:pt idx="284">
                  <c:v>40.38599280199638</c:v>
                </c:pt>
                <c:pt idx="285">
                  <c:v>39.169786648188982</c:v>
                </c:pt>
                <c:pt idx="286">
                  <c:v>37.98977397355381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20-4B29-9108-B9DB5F8BA0A4}"/>
            </c:ext>
          </c:extLst>
        </c:ser>
        <c:ser>
          <c:idx val="3"/>
          <c:order val="1"/>
          <c:tx>
            <c:strRef>
              <c:f>'with mortality'!$E$1</c:f>
              <c:strCache>
                <c:ptCount val="1"/>
                <c:pt idx="0">
                  <c:v>Dead</c:v>
                </c:pt>
              </c:strCache>
            </c:strRef>
          </c:tx>
          <c:marker>
            <c:symbol val="none"/>
          </c:marker>
          <c:xVal>
            <c:numRef>
              <c:f>'with mortality'!$A$2:$A$288</c:f>
              <c:numCache>
                <c:formatCode>General</c:formatCode>
                <c:ptCount val="2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</c:numCache>
            </c:numRef>
          </c:xVal>
          <c:yVal>
            <c:numRef>
              <c:f>'with mortality'!$E$2:$E$288</c:f>
              <c:numCache>
                <c:formatCode>General</c:formatCode>
                <c:ptCount val="287"/>
                <c:pt idx="0">
                  <c:v>0</c:v>
                </c:pt>
                <c:pt idx="1">
                  <c:v>0.2</c:v>
                </c:pt>
                <c:pt idx="2">
                  <c:v>0.40662666666666669</c:v>
                </c:pt>
                <c:pt idx="3">
                  <c:v>0.62009130675395563</c:v>
                </c:pt>
                <c:pt idx="4">
                  <c:v>0.84061140095574494</c:v>
                </c:pt>
                <c:pt idx="5">
                  <c:v>1.068410745420084</c:v>
                </c:pt>
                <c:pt idx="6">
                  <c:v>1.3037195937042148</c:v>
                </c:pt>
                <c:pt idx="7">
                  <c:v>1.5467747989267358</c:v>
                </c:pt>
                <c:pt idx="8">
                  <c:v>1.797819955851655</c:v>
                </c:pt>
                <c:pt idx="9">
                  <c:v>2.0571055426162355</c:v>
                </c:pt>
                <c:pt idx="10">
                  <c:v>2.3248890617904396</c:v>
                </c:pt>
                <c:pt idx="11">
                  <c:v>2.6014351804303901</c:v>
                </c:pt>
                <c:pt idx="12">
                  <c:v>2.8870158687615533</c:v>
                </c:pt>
                <c:pt idx="13">
                  <c:v>3.1819105370992946</c:v>
                </c:pt>
                <c:pt idx="14">
                  <c:v>3.4864061705850293</c:v>
                </c:pt>
                <c:pt idx="15">
                  <c:v>3.8007974612853621</c:v>
                </c:pt>
                <c:pt idx="16">
                  <c:v>4.1253869371693916</c:v>
                </c:pt>
                <c:pt idx="17">
                  <c:v>4.4604850874457176</c:v>
                </c:pt>
                <c:pt idx="18">
                  <c:v>4.8064104837056325</c:v>
                </c:pt>
                <c:pt idx="19">
                  <c:v>5.1634898962825355</c:v>
                </c:pt>
                <c:pt idx="20">
                  <c:v>5.5320584051997619</c:v>
                </c:pt>
                <c:pt idx="21">
                  <c:v>5.9124595050398163</c:v>
                </c:pt>
                <c:pt idx="22">
                  <c:v>6.3050452030274942</c:v>
                </c:pt>
                <c:pt idx="23">
                  <c:v>6.7101761095775618</c:v>
                </c:pt>
                <c:pt idx="24">
                  <c:v>7.1282215205146988</c:v>
                </c:pt>
                <c:pt idx="25">
                  <c:v>7.5595594901292706</c:v>
                </c:pt>
                <c:pt idx="26">
                  <c:v>8.004576894187359</c:v>
                </c:pt>
                <c:pt idx="27">
                  <c:v>8.4636694819674503</c:v>
                </c:pt>
                <c:pt idx="28">
                  <c:v>8.9372419163493166</c:v>
                </c:pt>
                <c:pt idx="29">
                  <c:v>9.4257078009332425</c:v>
                </c:pt>
                <c:pt idx="30">
                  <c:v>9.9294896931198284</c:v>
                </c:pt>
                <c:pt idx="31">
                  <c:v>10.449019102032548</c:v>
                </c:pt>
                <c:pt idx="32">
                  <c:v>10.98473647011712</c:v>
                </c:pt>
                <c:pt idx="33">
                  <c:v>11.537091137203976</c:v>
                </c:pt>
                <c:pt idx="34">
                  <c:v>12.10654128577281</c:v>
                </c:pt>
                <c:pt idx="35">
                  <c:v>12.693553866111877</c:v>
                </c:pt>
                <c:pt idx="36">
                  <c:v>13.29860450001958</c:v>
                </c:pt>
                <c:pt idx="37">
                  <c:v>13.922177361652409</c:v>
                </c:pt>
                <c:pt idx="38">
                  <c:v>14.564765034081933</c:v>
                </c:pt>
                <c:pt idx="39">
                  <c:v>15.226868340084687</c:v>
                </c:pt>
                <c:pt idx="40">
                  <c:v>15.90899614565301</c:v>
                </c:pt>
                <c:pt idx="41">
                  <c:v>16.611665134682731</c:v>
                </c:pt>
                <c:pt idx="42">
                  <c:v>17.33539955326561</c:v>
                </c:pt>
                <c:pt idx="43">
                  <c:v>18.080730921991286</c:v>
                </c:pt>
                <c:pt idx="44">
                  <c:v>18.84819771464587</c:v>
                </c:pt>
                <c:pt idx="45">
                  <c:v>19.638345001682854</c:v>
                </c:pt>
                <c:pt idx="46">
                  <c:v>20.451724056837563</c:v>
                </c:pt>
                <c:pt idx="47">
                  <c:v>21.288891925259687</c:v>
                </c:pt>
                <c:pt idx="48">
                  <c:v>22.15041095155026</c:v>
                </c:pt>
                <c:pt idx="49">
                  <c:v>23.036848266110816</c:v>
                </c:pt>
                <c:pt idx="50">
                  <c:v>23.948775228244028</c:v>
                </c:pt>
                <c:pt idx="51">
                  <c:v>24.886766824488006</c:v>
                </c:pt>
                <c:pt idx="52">
                  <c:v>25.851401020721426</c:v>
                </c:pt>
                <c:pt idx="53">
                  <c:v>26.843258066644648</c:v>
                </c:pt>
                <c:pt idx="54">
                  <c:v>27.862919751324199</c:v>
                </c:pt>
                <c:pt idx="55">
                  <c:v>28.910968608584778</c:v>
                </c:pt>
                <c:pt idx="56">
                  <c:v>29.987987071145952</c:v>
                </c:pt>
                <c:pt idx="57">
                  <c:v>31.094556572530138</c:v>
                </c:pt>
                <c:pt idx="58">
                  <c:v>32.231256595915596</c:v>
                </c:pt>
                <c:pt idx="59">
                  <c:v>33.398663669273546</c:v>
                </c:pt>
                <c:pt idx="60">
                  <c:v>34.597350306312954</c:v>
                </c:pt>
                <c:pt idx="61">
                  <c:v>35.827883892960642</c:v>
                </c:pt>
                <c:pt idx="62">
                  <c:v>37.090825519328561</c:v>
                </c:pt>
                <c:pt idx="63">
                  <c:v>38.386728757364949</c:v>
                </c:pt>
                <c:pt idx="64">
                  <c:v>39.716138384651536</c:v>
                </c:pt>
                <c:pt idx="65">
                  <c:v>41.079589055095539</c:v>
                </c:pt>
                <c:pt idx="66">
                  <c:v>42.477603917572281</c:v>
                </c:pt>
                <c:pt idx="67">
                  <c:v>43.910693183901962</c:v>
                </c:pt>
                <c:pt idx="68">
                  <c:v>45.37935264789175</c:v>
                </c:pt>
                <c:pt idx="69">
                  <c:v>46.884062157540882</c:v>
                </c:pt>
                <c:pt idx="70">
                  <c:v>48.425284042891391</c:v>
                </c:pt>
                <c:pt idx="71">
                  <c:v>50.003461502408477</c:v>
                </c:pt>
                <c:pt idx="72">
                  <c:v>51.619016951191206</c:v>
                </c:pt>
                <c:pt idx="73">
                  <c:v>53.272350334743898</c:v>
                </c:pt>
                <c:pt idx="74">
                  <c:v>54.963837412479243</c:v>
                </c:pt>
                <c:pt idx="75">
                  <c:v>56.69382801557299</c:v>
                </c:pt>
                <c:pt idx="76">
                  <c:v>58.462644284244142</c:v>
                </c:pt>
                <c:pt idx="77">
                  <c:v>60.270578889990816</c:v>
                </c:pt>
                <c:pt idx="78">
                  <c:v>62.117893248766229</c:v>
                </c:pt>
                <c:pt idx="79">
                  <c:v>64.004815731528154</c:v>
                </c:pt>
                <c:pt idx="80">
                  <c:v>65.931539879034048</c:v>
                </c:pt>
                <c:pt idx="81">
                  <c:v>67.898222628178445</c:v>
                </c:pt>
                <c:pt idx="82">
                  <c:v>69.904982557574442</c:v>
                </c:pt>
                <c:pt idx="83">
                  <c:v>71.951898160461496</c:v>
                </c:pt>
                <c:pt idx="84">
                  <c:v>74.03900615337335</c:v>
                </c:pt>
                <c:pt idx="85">
                  <c:v>76.166299829315534</c:v>
                </c:pt>
                <c:pt idx="86">
                  <c:v>78.33372746447823</c:v>
                </c:pt>
                <c:pt idx="87">
                  <c:v>80.541190787739666</c:v>
                </c:pt>
                <c:pt idx="88">
                  <c:v>82.788543522394235</c:v>
                </c:pt>
                <c:pt idx="89">
                  <c:v>85.075590009661809</c:v>
                </c:pt>
                <c:pt idx="90">
                  <c:v>87.402083923595228</c:v>
                </c:pt>
                <c:pt idx="91">
                  <c:v>89.767727086997894</c:v>
                </c:pt>
                <c:pt idx="92">
                  <c:v>92.172168397887262</c:v>
                </c:pt>
                <c:pt idx="93">
                  <c:v>94.615002875889999</c:v>
                </c:pt>
                <c:pt idx="94">
                  <c:v>97.095770837726803</c:v>
                </c:pt>
                <c:pt idx="95">
                  <c:v>99.613957210637082</c:v>
                </c:pt>
                <c:pt idx="96">
                  <c:v>102.16899099220386</c:v>
                </c:pt>
                <c:pt idx="97">
                  <c:v>104.76024486456647</c:v>
                </c:pt>
                <c:pt idx="98">
                  <c:v>107.38703497045282</c:v>
                </c:pt>
                <c:pt idx="99">
                  <c:v>110.0486208578249</c:v>
                </c:pt>
                <c:pt idx="100">
                  <c:v>112.74420559921285</c:v>
                </c:pt>
                <c:pt idx="101">
                  <c:v>115.47293609101654</c:v>
                </c:pt>
                <c:pt idx="102">
                  <c:v>118.23390353718466</c:v>
                </c:pt>
                <c:pt idx="103">
                  <c:v>121.02614412074279</c:v>
                </c:pt>
                <c:pt idx="104">
                  <c:v>123.84863986564154</c:v>
                </c:pt>
                <c:pt idx="105">
                  <c:v>126.70031969033991</c:v>
                </c:pt>
                <c:pt idx="106">
                  <c:v>129.58006065343542</c:v>
                </c:pt>
                <c:pt idx="107">
                  <c:v>132.48668939051134</c:v>
                </c:pt>
                <c:pt idx="108">
                  <c:v>135.41898374020005</c:v>
                </c:pt>
                <c:pt idx="109">
                  <c:v>138.37567455627368</c:v>
                </c:pt>
                <c:pt idx="110">
                  <c:v>141.35544770137682</c:v>
                </c:pt>
                <c:pt idx="111">
                  <c:v>144.35694621682407</c:v>
                </c:pt>
                <c:pt idx="112">
                  <c:v>147.37877266171031</c:v>
                </c:pt>
                <c:pt idx="113">
                  <c:v>150.41949161343291</c:v>
                </c:pt>
                <c:pt idx="114">
                  <c:v>153.4776323206172</c:v>
                </c:pt>
                <c:pt idx="115">
                  <c:v>156.55169149837988</c:v>
                </c:pt>
                <c:pt idx="116">
                  <c:v>159.64013625487019</c:v>
                </c:pt>
                <c:pt idx="117">
                  <c:v>162.7414071371083</c:v>
                </c:pt>
                <c:pt idx="118">
                  <c:v>165.85392128330201</c:v>
                </c:pt>
                <c:pt idx="119">
                  <c:v>168.97607566807767</c:v>
                </c:pt>
                <c:pt idx="120">
                  <c:v>172.10625042641564</c:v>
                </c:pt>
                <c:pt idx="121">
                  <c:v>175.24281224154396</c:v>
                </c:pt>
                <c:pt idx="122">
                  <c:v>178.38411778161768</c:v>
                </c:pt>
                <c:pt idx="123">
                  <c:v>181.52851716970568</c:v>
                </c:pt>
                <c:pt idx="124">
                  <c:v>184.67435747141863</c:v>
                </c:pt>
                <c:pt idx="125">
                  <c:v>187.81998618444769</c:v>
                </c:pt>
                <c:pt idx="126">
                  <c:v>190.96375471434044</c:v>
                </c:pt>
                <c:pt idx="127">
                  <c:v>194.10402182101814</c:v>
                </c:pt>
                <c:pt idx="128">
                  <c:v>197.23915702083428</c:v>
                </c:pt>
                <c:pt idx="129">
                  <c:v>200.36754392938369</c:v>
                </c:pt>
                <c:pt idx="130">
                  <c:v>203.48758353078892</c:v>
                </c:pt>
                <c:pt idx="131">
                  <c:v>206.5976973598107</c:v>
                </c:pt>
                <c:pt idx="132">
                  <c:v>209.69633058384147</c:v>
                </c:pt>
                <c:pt idx="133">
                  <c:v>212.78195497264167</c:v>
                </c:pt>
                <c:pt idx="134">
                  <c:v>215.85307174455122</c:v>
                </c:pt>
                <c:pt idx="135">
                  <c:v>218.90821427885166</c:v>
                </c:pt>
                <c:pt idx="136">
                  <c:v>221.94595068494954</c:v>
                </c:pt>
                <c:pt idx="137">
                  <c:v>224.96488622009295</c:v>
                </c:pt>
                <c:pt idx="138">
                  <c:v>227.96366554840847</c:v>
                </c:pt>
                <c:pt idx="139">
                  <c:v>230.9409748351423</c:v>
                </c:pt>
                <c:pt idx="140">
                  <c:v>233.89554367109918</c:v>
                </c:pt>
                <c:pt idx="141">
                  <c:v>236.82614682338266</c:v>
                </c:pt>
                <c:pt idx="142">
                  <c:v>239.73160580964148</c:v>
                </c:pt>
                <c:pt idx="143">
                  <c:v>242.6107902941099</c:v>
                </c:pt>
                <c:pt idx="144">
                  <c:v>245.46261930478437</c:v>
                </c:pt>
                <c:pt idx="145">
                  <c:v>248.28606227209798</c:v>
                </c:pt>
                <c:pt idx="146">
                  <c:v>251.08013989042996</c:v>
                </c:pt>
                <c:pt idx="147">
                  <c:v>253.84392480471269</c:v>
                </c:pt>
                <c:pt idx="148">
                  <c:v>256.57654212526825</c:v>
                </c:pt>
                <c:pt idx="149">
                  <c:v>259.27716977481521</c:v>
                </c:pt>
                <c:pt idx="150">
                  <c:v>261.94503867233078</c:v>
                </c:pt>
                <c:pt idx="151">
                  <c:v>264.57943275912953</c:v>
                </c:pt>
                <c:pt idx="152">
                  <c:v>267.17968887312622</c:v>
                </c:pt>
                <c:pt idx="153">
                  <c:v>269.74519647778612</c:v>
                </c:pt>
                <c:pt idx="154">
                  <c:v>272.27539725272936</c:v>
                </c:pt>
                <c:pt idx="155">
                  <c:v>274.7697845533483</c:v>
                </c:pt>
                <c:pt idx="156">
                  <c:v>277.22790274711934</c:v>
                </c:pt>
                <c:pt idx="157">
                  <c:v>279.64934643454336</c:v>
                </c:pt>
                <c:pt idx="158">
                  <c:v>282.033759562836</c:v>
                </c:pt>
                <c:pt idx="159">
                  <c:v>284.38083444061255</c:v>
                </c:pt>
                <c:pt idx="160">
                  <c:v>286.69031066187392</c:v>
                </c:pt>
                <c:pt idx="161">
                  <c:v>288.96197394760696</c:v>
                </c:pt>
                <c:pt idx="162">
                  <c:v>291.19565491326301</c:v>
                </c:pt>
                <c:pt idx="163">
                  <c:v>293.39122777028371</c:v>
                </c:pt>
                <c:pt idx="164">
                  <c:v>295.54860896969961</c:v>
                </c:pt>
                <c:pt idx="165">
                  <c:v>297.66775579564563</c:v>
                </c:pt>
                <c:pt idx="166">
                  <c:v>299.74866491641808</c:v>
                </c:pt>
                <c:pt idx="167">
                  <c:v>301.79137090044821</c:v>
                </c:pt>
                <c:pt idx="168">
                  <c:v>303.79594470428719</c:v>
                </c:pt>
                <c:pt idx="169">
                  <c:v>305.76249213939718</c:v>
                </c:pt>
                <c:pt idx="170">
                  <c:v>307.69115232422041</c:v>
                </c:pt>
                <c:pt idx="171">
                  <c:v>309.58209612766234</c:v>
                </c:pt>
                <c:pt idx="172">
                  <c:v>311.43552460977429</c:v>
                </c:pt>
                <c:pt idx="173">
                  <c:v>313.25166746506585</c:v>
                </c:pt>
                <c:pt idx="174">
                  <c:v>315.03078147351232</c:v>
                </c:pt>
                <c:pt idx="175">
                  <c:v>316.77314896395922</c:v>
                </c:pt>
                <c:pt idx="176">
                  <c:v>318.47907629426101</c:v>
                </c:pt>
                <c:pt idx="177">
                  <c:v>320.14889235212934</c:v>
                </c:pt>
                <c:pt idx="178">
                  <c:v>321.78294708031098</c:v>
                </c:pt>
                <c:pt idx="179">
                  <c:v>323.38161002936562</c:v>
                </c:pt>
                <c:pt idx="180">
                  <c:v>324.94526894097493</c:v>
                </c:pt>
                <c:pt idx="181">
                  <c:v>326.47432836438384</c:v>
                </c:pt>
                <c:pt idx="182">
                  <c:v>327.96920830825837</c:v>
                </c:pt>
                <c:pt idx="183">
                  <c:v>329.43034292993849</c:v>
                </c:pt>
                <c:pt idx="184">
                  <c:v>330.85817926377456</c:v>
                </c:pt>
                <c:pt idx="185">
                  <c:v>332.25317598995838</c:v>
                </c:pt>
                <c:pt idx="186">
                  <c:v>333.61580224499824</c:v>
                </c:pt>
                <c:pt idx="187">
                  <c:v>334.94653647474109</c:v>
                </c:pt>
                <c:pt idx="188">
                  <c:v>336.24586533061341</c:v>
                </c:pt>
                <c:pt idx="189">
                  <c:v>337.51428260953645</c:v>
                </c:pt>
                <c:pt idx="190">
                  <c:v>338.7522882377715</c:v>
                </c:pt>
                <c:pt idx="191">
                  <c:v>339.9603872987654</c:v>
                </c:pt>
                <c:pt idx="192">
                  <c:v>341.13908910489636</c:v>
                </c:pt>
                <c:pt idx="193">
                  <c:v>342.28890631286356</c:v>
                </c:pt>
                <c:pt idx="194">
                  <c:v>343.41035408232409</c:v>
                </c:pt>
                <c:pt idx="195">
                  <c:v>344.50394927725108</c:v>
                </c:pt>
                <c:pt idx="196">
                  <c:v>345.57020970937316</c:v>
                </c:pt>
                <c:pt idx="197">
                  <c:v>346.60965342295282</c:v>
                </c:pt>
                <c:pt idx="198">
                  <c:v>347.622798020071</c:v>
                </c:pt>
                <c:pt idx="199">
                  <c:v>348.61016002550605</c:v>
                </c:pt>
                <c:pt idx="200">
                  <c:v>349.57225429022776</c:v>
                </c:pt>
                <c:pt idx="201">
                  <c:v>350.50959343246865</c:v>
                </c:pt>
                <c:pt idx="202">
                  <c:v>351.42268731528537</c:v>
                </c:pt>
                <c:pt idx="203">
                  <c:v>352.31204255948518</c:v>
                </c:pt>
                <c:pt idx="204">
                  <c:v>353.17816209075886</c:v>
                </c:pt>
                <c:pt idx="205">
                  <c:v>354.02154471983857</c:v>
                </c:pt>
                <c:pt idx="206">
                  <c:v>354.84268475448232</c:v>
                </c:pt>
                <c:pt idx="207">
                  <c:v>355.64207164207505</c:v>
                </c:pt>
                <c:pt idx="208">
                  <c:v>356.42018964163299</c:v>
                </c:pt>
                <c:pt idx="209">
                  <c:v>357.17751752399749</c:v>
                </c:pt>
                <c:pt idx="210">
                  <c:v>357.9145282990105</c:v>
                </c:pt>
                <c:pt idx="211">
                  <c:v>358.63168896847355</c:v>
                </c:pt>
                <c:pt idx="212">
                  <c:v>359.32946030370528</c:v>
                </c:pt>
                <c:pt idx="213">
                  <c:v>360.00829664653048</c:v>
                </c:pt>
                <c:pt idx="214">
                  <c:v>360.66864573255253</c:v>
                </c:pt>
                <c:pt idx="215">
                  <c:v>361.31094853558477</c:v>
                </c:pt>
                <c:pt idx="216">
                  <c:v>361.93563913214064</c:v>
                </c:pt>
                <c:pt idx="217">
                  <c:v>362.54314458490978</c:v>
                </c:pt>
                <c:pt idx="218">
                  <c:v>363.13388484417538</c:v>
                </c:pt>
                <c:pt idx="219">
                  <c:v>363.70827266615811</c:v>
                </c:pt>
                <c:pt idx="220">
                  <c:v>364.26671354730291</c:v>
                </c:pt>
                <c:pt idx="221">
                  <c:v>364.80960567355692</c:v>
                </c:pt>
                <c:pt idx="222">
                  <c:v>365.33733988371841</c:v>
                </c:pt>
                <c:pt idx="223">
                  <c:v>365.85029964597049</c:v>
                </c:pt>
                <c:pt idx="224">
                  <c:v>366.34886104674518</c:v>
                </c:pt>
                <c:pt idx="225">
                  <c:v>366.83339279109782</c:v>
                </c:pt>
                <c:pt idx="226">
                  <c:v>367.30425621380346</c:v>
                </c:pt>
                <c:pt idx="227">
                  <c:v>367.76180530042109</c:v>
                </c:pt>
                <c:pt idx="228">
                  <c:v>368.20638671760241</c:v>
                </c:pt>
                <c:pt idx="229">
                  <c:v>368.63833985195566</c:v>
                </c:pt>
                <c:pt idx="230">
                  <c:v>369.05799685680512</c:v>
                </c:pt>
                <c:pt idx="231">
                  <c:v>369.46568270621873</c:v>
                </c:pt>
                <c:pt idx="232">
                  <c:v>369.86171525570569</c:v>
                </c:pt>
                <c:pt idx="233">
                  <c:v>370.24640530901695</c:v>
                </c:pt>
                <c:pt idx="234">
                  <c:v>370.62005669050825</c:v>
                </c:pt>
                <c:pt idx="235">
                  <c:v>370.98296632255506</c:v>
                </c:pt>
                <c:pt idx="236">
                  <c:v>371.33542430753528</c:v>
                </c:pt>
                <c:pt idx="237">
                  <c:v>371.67771401392162</c:v>
                </c:pt>
                <c:pt idx="238">
                  <c:v>372.01011216605156</c:v>
                </c:pt>
                <c:pt idx="239">
                  <c:v>372.33288893716662</c:v>
                </c:pt>
                <c:pt idx="240">
                  <c:v>372.64630804533704</c:v>
                </c:pt>
                <c:pt idx="241">
                  <c:v>372.95062685191022</c:v>
                </c:pt>
                <c:pt idx="242">
                  <c:v>373.24609646214344</c:v>
                </c:pt>
                <c:pt idx="243">
                  <c:v>373.53296182770185</c:v>
                </c:pt>
                <c:pt idx="244">
                  <c:v>373.81146185072345</c:v>
                </c:pt>
                <c:pt idx="245">
                  <c:v>374.08182948917153</c:v>
                </c:pt>
                <c:pt idx="246">
                  <c:v>374.3442918632137</c:v>
                </c:pt>
                <c:pt idx="247">
                  <c:v>374.59907036238388</c:v>
                </c:pt>
                <c:pt idx="248">
                  <c:v>374.84638075330048</c:v>
                </c:pt>
                <c:pt idx="249">
                  <c:v>375.08643328773013</c:v>
                </c:pt>
                <c:pt idx="250">
                  <c:v>375.31943281080117</c:v>
                </c:pt>
                <c:pt idx="251">
                  <c:v>375.54557886918576</c:v>
                </c:pt>
                <c:pt idx="252">
                  <c:v>375.76506581908257</c:v>
                </c:pt>
                <c:pt idx="253">
                  <c:v>375.97808293384588</c:v>
                </c:pt>
                <c:pt idx="254">
                  <c:v>376.18481451111853</c:v>
                </c:pt>
                <c:pt idx="255">
                  <c:v>376.38543997933778</c:v>
                </c:pt>
                <c:pt idx="256">
                  <c:v>376.58013400349444</c:v>
                </c:pt>
                <c:pt idx="257">
                  <c:v>376.769066590036</c:v>
                </c:pt>
                <c:pt idx="258">
                  <c:v>376.95240319081381</c:v>
                </c:pt>
                <c:pt idx="259">
                  <c:v>377.13030480598388</c:v>
                </c:pt>
                <c:pt idx="260">
                  <c:v>377.30292808577997</c:v>
                </c:pt>
                <c:pt idx="261">
                  <c:v>377.47042543108483</c:v>
                </c:pt>
                <c:pt idx="262">
                  <c:v>377.63294509273413</c:v>
                </c:pt>
                <c:pt idx="263">
                  <c:v>377.79063126949404</c:v>
                </c:pt>
                <c:pt idx="264">
                  <c:v>377.94362420466058</c:v>
                </c:pt>
                <c:pt idx="265">
                  <c:v>378.09206028123509</c:v>
                </c:pt>
                <c:pt idx="266">
                  <c:v>378.23607211563603</c:v>
                </c:pt>
                <c:pt idx="267">
                  <c:v>378.37578864991298</c:v>
                </c:pt>
                <c:pt idx="268">
                  <c:v>378.51133524243346</c:v>
                </c:pt>
                <c:pt idx="269">
                  <c:v>378.64283375701859</c:v>
                </c:pt>
                <c:pt idx="270">
                  <c:v>378.77040265050755</c:v>
                </c:pt>
                <c:pt idx="271">
                  <c:v>378.89415705873523</c:v>
                </c:pt>
                <c:pt idx="272">
                  <c:v>379.01420888091121</c:v>
                </c:pt>
                <c:pt idx="273">
                  <c:v>379.13066686239193</c:v>
                </c:pt>
                <c:pt idx="274">
                  <c:v>379.24363667584078</c:v>
                </c:pt>
                <c:pt idx="275">
                  <c:v>379.35322100077445</c:v>
                </c:pt>
                <c:pt idx="276">
                  <c:v>379.45951960149659</c:v>
                </c:pt>
                <c:pt idx="277">
                  <c:v>379.56262940342162</c:v>
                </c:pt>
                <c:pt idx="278">
                  <c:v>379.6626445677955</c:v>
                </c:pt>
                <c:pt idx="279">
                  <c:v>379.75965656482038</c:v>
                </c:pt>
                <c:pt idx="280">
                  <c:v>379.8537542451943</c:v>
                </c:pt>
                <c:pt idx="281">
                  <c:v>379.94502391007683</c:v>
                </c:pt>
                <c:pt idx="282">
                  <c:v>380.03354937949467</c:v>
                </c:pt>
                <c:pt idx="283">
                  <c:v>380.11941205920192</c:v>
                </c:pt>
                <c:pt idx="284">
                  <c:v>380.20269100601161</c:v>
                </c:pt>
                <c:pt idx="285">
                  <c:v>380.28346299161558</c:v>
                </c:pt>
                <c:pt idx="286">
                  <c:v>380.36180256491195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20-4B29-9108-B9DB5F8BA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17440"/>
        <c:axId val="80183296"/>
      </c:scatterChart>
      <c:valAx>
        <c:axId val="799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183296"/>
        <c:crosses val="autoZero"/>
        <c:crossBetween val="midCat"/>
      </c:valAx>
      <c:valAx>
        <c:axId val="8018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9174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441551</xdr:colOff>
      <xdr:row>7</xdr:row>
      <xdr:rowOff>96610</xdr:rowOff>
    </xdr:from>
    <xdr:to>
      <xdr:col>18</xdr:col>
      <xdr:colOff>136752</xdr:colOff>
      <xdr:row>22</xdr:row>
      <xdr:rowOff>125185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421821</xdr:colOff>
      <xdr:row>24</xdr:row>
      <xdr:rowOff>48986</xdr:rowOff>
    </xdr:from>
    <xdr:to>
      <xdr:col>17</xdr:col>
      <xdr:colOff>421821</xdr:colOff>
      <xdr:row>39</xdr:row>
      <xdr:rowOff>16328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519112</xdr:colOff>
      <xdr:row>3</xdr:row>
      <xdr:rowOff>147637</xdr:rowOff>
    </xdr:from>
    <xdr:to>
      <xdr:col>15</xdr:col>
      <xdr:colOff>214312</xdr:colOff>
      <xdr:row>18</xdr:row>
      <xdr:rowOff>33337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519112</xdr:colOff>
      <xdr:row>20</xdr:row>
      <xdr:rowOff>14287</xdr:rowOff>
    </xdr:from>
    <xdr:to>
      <xdr:col>15</xdr:col>
      <xdr:colOff>214312</xdr:colOff>
      <xdr:row>34</xdr:row>
      <xdr:rowOff>90487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"/>
  <sheetViews>
    <sheetView topLeftCell="A88" workbookViewId="0">
      <selection activeCell="T6" sqref="T6"/>
    </sheetView>
  </sheetViews>
  <sheetFormatPr defaultRowHeight="14.6" x14ac:dyDescent="0.4"/>
  <sheetData>
    <row r="1" spans="1:10" x14ac:dyDescent="0.4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1</v>
      </c>
      <c r="G1" t="s">
        <v>11</v>
      </c>
      <c r="H1" t="s">
        <v>13</v>
      </c>
      <c r="I1" t="s">
        <v>10</v>
      </c>
    </row>
    <row r="2" spans="1:10" x14ac:dyDescent="0.4">
      <c r="A2">
        <v>1</v>
      </c>
      <c r="B2">
        <f>E2-C2-D2</f>
        <v>99900</v>
      </c>
      <c r="C2" s="1">
        <v>100</v>
      </c>
      <c r="D2">
        <v>0</v>
      </c>
      <c r="E2">
        <v>100000</v>
      </c>
      <c r="F2">
        <f>1/I4</f>
        <v>0.2</v>
      </c>
      <c r="G2">
        <f>1/I5</f>
        <v>0.16666666666666666</v>
      </c>
      <c r="I2">
        <f>F2/G2</f>
        <v>1.2000000000000002</v>
      </c>
    </row>
    <row r="3" spans="1:10" x14ac:dyDescent="0.4">
      <c r="A3">
        <v>2</v>
      </c>
      <c r="B3">
        <f>B2-B2*C2/E2*F$2</f>
        <v>99880.02</v>
      </c>
      <c r="C3">
        <f>C2+B2*C2/E2*F$2-G$2*C2</f>
        <v>103.31333333333333</v>
      </c>
      <c r="D3">
        <f>E3-B3-C3</f>
        <v>16.666666666662593</v>
      </c>
      <c r="E3">
        <v>100000</v>
      </c>
      <c r="H3" t="s">
        <v>14</v>
      </c>
    </row>
    <row r="4" spans="1:10" x14ac:dyDescent="0.4">
      <c r="A4">
        <v>3</v>
      </c>
      <c r="B4">
        <f t="shared" ref="B4:B67" si="0">B3-B3*C3/E3*F$2</f>
        <v>99859.3821244008</v>
      </c>
      <c r="C4">
        <f t="shared" ref="C4:C19" si="1">C3+B3*C3/E3*F$2-G$2*C3</f>
        <v>106.73232004364445</v>
      </c>
      <c r="D4">
        <f t="shared" ref="D4:D19" si="2">E4-B4-C4</f>
        <v>33.885555555556039</v>
      </c>
      <c r="E4">
        <v>100000</v>
      </c>
      <c r="I4" s="1">
        <v>5</v>
      </c>
      <c r="J4" t="s">
        <v>12</v>
      </c>
    </row>
    <row r="5" spans="1:10" x14ac:dyDescent="0.4">
      <c r="A5">
        <v>4</v>
      </c>
      <c r="B5">
        <f t="shared" si="0"/>
        <v>99838.065677336272</v>
      </c>
      <c r="C5">
        <f t="shared" si="1"/>
        <v>110.26004710089464</v>
      </c>
      <c r="D5">
        <f t="shared" si="2"/>
        <v>51.674275562833742</v>
      </c>
      <c r="E5">
        <v>100000</v>
      </c>
      <c r="I5" s="1">
        <v>6</v>
      </c>
      <c r="J5" t="s">
        <v>8</v>
      </c>
    </row>
    <row r="6" spans="1:10" x14ac:dyDescent="0.4">
      <c r="A6">
        <v>5</v>
      </c>
      <c r="B6">
        <f t="shared" si="0"/>
        <v>99816.049377688178</v>
      </c>
      <c r="C6">
        <f t="shared" si="1"/>
        <v>113.89967223216948</v>
      </c>
      <c r="D6">
        <f t="shared" si="2"/>
        <v>70.050950079652893</v>
      </c>
      <c r="E6">
        <v>100000</v>
      </c>
    </row>
    <row r="7" spans="1:10" x14ac:dyDescent="0.4">
      <c r="A7">
        <v>6</v>
      </c>
      <c r="B7">
        <f t="shared" si="0"/>
        <v>99793.311347072915</v>
      </c>
      <c r="C7">
        <f t="shared" si="1"/>
        <v>117.65442414206535</v>
      </c>
      <c r="D7">
        <f t="shared" si="2"/>
        <v>89.034228785019707</v>
      </c>
      <c r="E7">
        <v>100000</v>
      </c>
    </row>
    <row r="8" spans="1:10" x14ac:dyDescent="0.4">
      <c r="A8">
        <v>7</v>
      </c>
      <c r="B8">
        <f t="shared" si="0"/>
        <v>99769.829097913374</v>
      </c>
      <c r="C8">
        <f t="shared" si="1"/>
        <v>121.52760261126053</v>
      </c>
      <c r="D8">
        <f t="shared" si="2"/>
        <v>108.64329947536504</v>
      </c>
      <c r="E8">
        <v>100000</v>
      </c>
    </row>
    <row r="9" spans="1:10" x14ac:dyDescent="0.4">
      <c r="A9">
        <v>8</v>
      </c>
      <c r="B9">
        <f t="shared" si="0"/>
        <v>99745.579521626962</v>
      </c>
      <c r="C9">
        <f t="shared" si="1"/>
        <v>125.52257846245965</v>
      </c>
      <c r="D9">
        <f t="shared" si="2"/>
        <v>128.8978999105787</v>
      </c>
      <c r="E9">
        <v>100000</v>
      </c>
      <c r="H9">
        <f>C9/C3</f>
        <v>1.2149697857242658</v>
      </c>
    </row>
    <row r="10" spans="1:10" x14ac:dyDescent="0.4">
      <c r="A10">
        <v>9</v>
      </c>
      <c r="B10">
        <f t="shared" si="0"/>
        <v>99720.538876963386</v>
      </c>
      <c r="C10">
        <f t="shared" si="1"/>
        <v>129.64279338229022</v>
      </c>
      <c r="D10">
        <f t="shared" si="2"/>
        <v>149.81832965432335</v>
      </c>
      <c r="E10">
        <v>100000</v>
      </c>
      <c r="H10">
        <f t="shared" ref="H10:H73" si="3">C10/C4</f>
        <v>1.2146535681907535</v>
      </c>
    </row>
    <row r="11" spans="1:10" x14ac:dyDescent="0.4">
      <c r="A11">
        <v>10</v>
      </c>
      <c r="B11">
        <f t="shared" si="0"/>
        <v>99694.682778528193</v>
      </c>
      <c r="C11">
        <f t="shared" si="1"/>
        <v>133.89175958710214</v>
      </c>
      <c r="D11">
        <f t="shared" si="2"/>
        <v>171.42546188470484</v>
      </c>
      <c r="E11">
        <v>100000</v>
      </c>
      <c r="H11">
        <f t="shared" si="3"/>
        <v>1.2143270668529922</v>
      </c>
    </row>
    <row r="12" spans="1:10" x14ac:dyDescent="0.4">
      <c r="A12">
        <v>11</v>
      </c>
      <c r="B12">
        <f t="shared" si="0"/>
        <v>99667.986185530797</v>
      </c>
      <c r="C12">
        <f t="shared" si="1"/>
        <v>138.27305931997535</v>
      </c>
      <c r="D12">
        <f t="shared" si="2"/>
        <v>193.74075514922743</v>
      </c>
      <c r="E12">
        <v>100000</v>
      </c>
      <c r="H12">
        <f t="shared" si="3"/>
        <v>1.2139899668729857</v>
      </c>
    </row>
    <row r="13" spans="1:10" x14ac:dyDescent="0.4">
      <c r="A13">
        <v>12</v>
      </c>
      <c r="B13">
        <f t="shared" si="0"/>
        <v>99640.423390798533</v>
      </c>
      <c r="C13">
        <f t="shared" si="1"/>
        <v>142.79034416558156</v>
      </c>
      <c r="D13">
        <f t="shared" si="2"/>
        <v>216.7862650358858</v>
      </c>
      <c r="E13">
        <v>100000</v>
      </c>
      <c r="H13">
        <f t="shared" si="3"/>
        <v>1.2136419451015721</v>
      </c>
    </row>
    <row r="14" spans="1:10" x14ac:dyDescent="0.4">
      <c r="A14">
        <v>13</v>
      </c>
      <c r="B14">
        <f t="shared" si="0"/>
        <v>99611.968010100973</v>
      </c>
      <c r="C14">
        <f t="shared" si="1"/>
        <v>147.44733416887075</v>
      </c>
      <c r="D14">
        <f t="shared" si="2"/>
        <v>240.58465573015664</v>
      </c>
      <c r="E14">
        <v>100000</v>
      </c>
      <c r="H14">
        <f t="shared" si="3"/>
        <v>1.2132826699504771</v>
      </c>
    </row>
    <row r="15" spans="1:10" x14ac:dyDescent="0.4">
      <c r="A15">
        <v>14</v>
      </c>
      <c r="B15">
        <f t="shared" si="0"/>
        <v>99582.592971832171</v>
      </c>
      <c r="C15">
        <f t="shared" si="1"/>
        <v>152.24781674286743</v>
      </c>
      <c r="D15">
        <f t="shared" si="2"/>
        <v>265.15921142496126</v>
      </c>
      <c r="E15">
        <v>100000</v>
      </c>
      <c r="H15">
        <f t="shared" si="3"/>
        <v>1.2129118012692877</v>
      </c>
    </row>
    <row r="16" spans="1:10" x14ac:dyDescent="0.4">
      <c r="A16">
        <v>15</v>
      </c>
      <c r="B16">
        <f t="shared" si="0"/>
        <v>99552.270507101057</v>
      </c>
      <c r="C16">
        <f t="shared" si="1"/>
        <v>157.19564535016633</v>
      </c>
      <c r="D16">
        <f t="shared" si="2"/>
        <v>290.53384754877681</v>
      </c>
      <c r="E16">
        <v>100000</v>
      </c>
      <c r="H16">
        <f t="shared" si="3"/>
        <v>1.2125289902280056</v>
      </c>
    </row>
    <row r="17" spans="1:8" x14ac:dyDescent="0.4">
      <c r="A17">
        <v>16</v>
      </c>
      <c r="B17">
        <f t="shared" si="0"/>
        <v>99520.972140284182</v>
      </c>
      <c r="C17">
        <f t="shared" si="1"/>
        <v>162.29473794201476</v>
      </c>
      <c r="D17">
        <f t="shared" si="2"/>
        <v>316.73312177380285</v>
      </c>
      <c r="E17">
        <v>100000</v>
      </c>
      <c r="H17">
        <f t="shared" si="3"/>
        <v>1.2121338792058767</v>
      </c>
    </row>
    <row r="18" spans="1:8" x14ac:dyDescent="0.4">
      <c r="A18">
        <v>17</v>
      </c>
      <c r="B18">
        <f t="shared" si="0"/>
        <v>99488.668680097704</v>
      </c>
      <c r="C18">
        <f t="shared" si="1"/>
        <v>167.54907513816292</v>
      </c>
      <c r="D18">
        <f t="shared" si="2"/>
        <v>343.782244764133</v>
      </c>
      <c r="E18">
        <v>100000</v>
      </c>
      <c r="H18">
        <f t="shared" si="3"/>
        <v>1.2117261016872451</v>
      </c>
    </row>
    <row r="19" spans="1:8" x14ac:dyDescent="0.4">
      <c r="A19">
        <v>18</v>
      </c>
      <c r="B19">
        <f t="shared" si="0"/>
        <v>99455.330211249544</v>
      </c>
      <c r="C19">
        <f t="shared" si="1"/>
        <v>172.9626981299574</v>
      </c>
      <c r="D19">
        <f t="shared" si="2"/>
        <v>371.70709062049866</v>
      </c>
      <c r="E19">
        <v>100000</v>
      </c>
      <c r="H19">
        <f t="shared" si="3"/>
        <v>1.2113052821652113</v>
      </c>
    </row>
    <row r="20" spans="1:8" x14ac:dyDescent="0.4">
      <c r="A20">
        <v>19</v>
      </c>
      <c r="B20">
        <f t="shared" si="0"/>
        <v>99420.926086736057</v>
      </c>
      <c r="C20">
        <f t="shared" ref="C20:C83" si="4">C19+B19*C19/E19*F$2-G$2*C19</f>
        <v>178.53970628845167</v>
      </c>
      <c r="D20">
        <f t="shared" ref="D20:D83" si="5">E20-B20-C20</f>
        <v>400.53420697549114</v>
      </c>
      <c r="E20">
        <v>100000</v>
      </c>
      <c r="H20">
        <f t="shared" si="3"/>
        <v>1.2108710360539374</v>
      </c>
    </row>
    <row r="21" spans="1:8" x14ac:dyDescent="0.4">
      <c r="A21">
        <v>20</v>
      </c>
      <c r="B21">
        <f t="shared" si="0"/>
        <v>99385.424920851161</v>
      </c>
      <c r="C21">
        <f t="shared" si="4"/>
        <v>184.28425445861319</v>
      </c>
      <c r="D21">
        <f t="shared" si="5"/>
        <v>430.2908246902258</v>
      </c>
      <c r="E21">
        <v>100000</v>
      </c>
      <c r="H21">
        <f t="shared" si="3"/>
        <v>1.2104229696104762</v>
      </c>
    </row>
    <row r="22" spans="1:8" x14ac:dyDescent="0.4">
      <c r="A22">
        <v>21</v>
      </c>
      <c r="B22">
        <f t="shared" si="0"/>
        <v>99348.794582979972</v>
      </c>
      <c r="C22">
        <f t="shared" si="4"/>
        <v>190.20054992002741</v>
      </c>
      <c r="D22">
        <f t="shared" si="5"/>
        <v>461.00486710000069</v>
      </c>
      <c r="E22">
        <v>100000</v>
      </c>
      <c r="H22">
        <f t="shared" si="3"/>
        <v>1.209960679867053</v>
      </c>
    </row>
    <row r="23" spans="1:8" x14ac:dyDescent="0.4">
      <c r="A23">
        <v>22</v>
      </c>
      <c r="B23">
        <f t="shared" si="0"/>
        <v>99311.002192252825</v>
      </c>
      <c r="C23">
        <f t="shared" si="4"/>
        <v>196.29284899383879</v>
      </c>
      <c r="D23">
        <f t="shared" si="5"/>
        <v>492.70495875333631</v>
      </c>
      <c r="E23">
        <v>100000</v>
      </c>
      <c r="H23">
        <f t="shared" si="3"/>
        <v>1.2094837545747847</v>
      </c>
    </row>
    <row r="24" spans="1:8" x14ac:dyDescent="0.4">
      <c r="A24">
        <v>23</v>
      </c>
      <c r="B24">
        <f t="shared" si="0"/>
        <v>99272.014113139317</v>
      </c>
      <c r="C24">
        <f t="shared" si="4"/>
        <v>202.56545327503369</v>
      </c>
      <c r="D24">
        <f t="shared" si="5"/>
        <v>525.42043358564888</v>
      </c>
      <c r="E24">
        <v>100000</v>
      </c>
      <c r="H24">
        <f t="shared" si="3"/>
        <v>1.2089917721598633</v>
      </c>
    </row>
    <row r="25" spans="1:8" x14ac:dyDescent="0.4">
      <c r="A25">
        <v>24</v>
      </c>
      <c r="B25">
        <f t="shared" si="0"/>
        <v>99231.795952066605</v>
      </c>
      <c r="C25">
        <f t="shared" si="4"/>
        <v>209.02270546856863</v>
      </c>
      <c r="D25">
        <f t="shared" si="5"/>
        <v>559.18134246482691</v>
      </c>
      <c r="E25">
        <v>100000</v>
      </c>
      <c r="H25">
        <f t="shared" si="3"/>
        <v>1.2084843016932885</v>
      </c>
    </row>
    <row r="26" spans="1:8" x14ac:dyDescent="0.4">
      <c r="A26">
        <v>25</v>
      </c>
      <c r="B26">
        <f t="shared" si="0"/>
        <v>99190.312555149794</v>
      </c>
      <c r="C26">
        <f t="shared" si="4"/>
        <v>215.66898480728571</v>
      </c>
      <c r="D26">
        <f t="shared" si="5"/>
        <v>594.01846004292008</v>
      </c>
      <c r="E26">
        <v>100000</v>
      </c>
      <c r="H26">
        <f t="shared" si="3"/>
        <v>1.2079609028752818</v>
      </c>
    </row>
    <row r="27" spans="1:8" x14ac:dyDescent="0.4">
      <c r="A27">
        <v>26</v>
      </c>
      <c r="B27">
        <f t="shared" si="0"/>
        <v>99147.528007126821</v>
      </c>
      <c r="C27">
        <f t="shared" si="4"/>
        <v>222.50870202904451</v>
      </c>
      <c r="D27">
        <f t="shared" si="5"/>
        <v>629.96329084413469</v>
      </c>
      <c r="E27">
        <v>100000</v>
      </c>
      <c r="H27">
        <f t="shared" si="3"/>
        <v>1.2074211260355714</v>
      </c>
    </row>
    <row r="28" spans="1:8" x14ac:dyDescent="0.4">
      <c r="A28">
        <v>27</v>
      </c>
      <c r="B28">
        <f t="shared" si="0"/>
        <v>99103.405631594316</v>
      </c>
      <c r="C28">
        <f t="shared" si="4"/>
        <v>229.54629389004538</v>
      </c>
      <c r="D28">
        <f t="shared" si="5"/>
        <v>667.0480745156384</v>
      </c>
      <c r="E28">
        <v>100000</v>
      </c>
      <c r="H28">
        <f t="shared" si="3"/>
        <v>1.2068645121507875</v>
      </c>
    </row>
    <row r="29" spans="1:8" x14ac:dyDescent="0.4">
      <c r="A29">
        <v>28</v>
      </c>
      <c r="B29">
        <f t="shared" si="0"/>
        <v>99057.907992645094</v>
      </c>
      <c r="C29">
        <f t="shared" si="4"/>
        <v>236.78621719093314</v>
      </c>
      <c r="D29">
        <f t="shared" si="5"/>
        <v>705.3057901639728</v>
      </c>
      <c r="E29">
        <v>100000</v>
      </c>
      <c r="H29">
        <f t="shared" si="3"/>
        <v>1.2062905928802601</v>
      </c>
    </row>
    <row r="30" spans="1:8" x14ac:dyDescent="0.4">
      <c r="A30">
        <v>29</v>
      </c>
      <c r="B30">
        <f t="shared" si="0"/>
        <v>99010.996898012236</v>
      </c>
      <c r="C30">
        <f t="shared" si="4"/>
        <v>244.23294229196284</v>
      </c>
      <c r="D30">
        <f t="shared" si="5"/>
        <v>744.77015969580134</v>
      </c>
      <c r="E30">
        <v>100000</v>
      </c>
      <c r="H30">
        <f t="shared" si="3"/>
        <v>1.2056988906215662</v>
      </c>
    </row>
    <row r="31" spans="1:8" x14ac:dyDescent="0.4">
      <c r="A31">
        <v>30</v>
      </c>
      <c r="B31">
        <f t="shared" si="0"/>
        <v>98962.633403828906</v>
      </c>
      <c r="C31">
        <f t="shared" si="4"/>
        <v>251.89094609329294</v>
      </c>
      <c r="D31">
        <f t="shared" si="5"/>
        <v>785.47565007780099</v>
      </c>
      <c r="E31">
        <v>100000</v>
      </c>
      <c r="H31">
        <f t="shared" si="3"/>
        <v>1.2050889185872227</v>
      </c>
    </row>
    <row r="32" spans="1:8" x14ac:dyDescent="0.4">
      <c r="A32">
        <v>31</v>
      </c>
      <c r="B32">
        <f t="shared" si="0"/>
        <v>98912.777821116964</v>
      </c>
      <c r="C32">
        <f t="shared" si="4"/>
        <v>259.76470445635914</v>
      </c>
      <c r="D32">
        <f t="shared" si="5"/>
        <v>827.45747442667653</v>
      </c>
      <c r="E32">
        <v>100000</v>
      </c>
      <c r="H32">
        <f t="shared" si="3"/>
        <v>1.204460180903971</v>
      </c>
    </row>
    <row r="33" spans="1:8" x14ac:dyDescent="0.4">
      <c r="A33">
        <v>32</v>
      </c>
      <c r="B33">
        <f t="shared" si="0"/>
        <v>98861.389724121647</v>
      </c>
      <c r="C33">
        <f t="shared" si="4"/>
        <v>267.85868404228586</v>
      </c>
      <c r="D33">
        <f t="shared" si="5"/>
        <v>870.75159183606684</v>
      </c>
      <c r="E33">
        <v>100000</v>
      </c>
      <c r="H33">
        <f t="shared" si="3"/>
        <v>1.2038121727361553</v>
      </c>
    </row>
    <row r="34" spans="1:8" x14ac:dyDescent="0.4">
      <c r="A34">
        <v>33</v>
      </c>
      <c r="B34">
        <f t="shared" si="0"/>
        <v>98808.427960613451</v>
      </c>
      <c r="C34">
        <f t="shared" si="4"/>
        <v>276.17733354342778</v>
      </c>
      <c r="D34">
        <f t="shared" si="5"/>
        <v>915.39470584312085</v>
      </c>
      <c r="E34">
        <v>100000</v>
      </c>
      <c r="H34">
        <f t="shared" si="3"/>
        <v>1.203144380434733</v>
      </c>
    </row>
    <row r="35" spans="1:8" x14ac:dyDescent="0.4">
      <c r="A35">
        <v>34</v>
      </c>
      <c r="B35">
        <f t="shared" si="0"/>
        <v>98753.850664281897</v>
      </c>
      <c r="C35">
        <f t="shared" si="4"/>
        <v>284.72507428441668</v>
      </c>
      <c r="D35">
        <f t="shared" si="5"/>
        <v>961.42426143368584</v>
      </c>
      <c r="E35">
        <v>100000</v>
      </c>
      <c r="H35">
        <f t="shared" si="3"/>
        <v>1.2024562817135083</v>
      </c>
    </row>
    <row r="36" spans="1:8" x14ac:dyDescent="0.4">
      <c r="A36">
        <v>35</v>
      </c>
      <c r="B36">
        <f t="shared" si="0"/>
        <v>98697.615269349379</v>
      </c>
      <c r="C36">
        <f t="shared" si="4"/>
        <v>293.50629016953366</v>
      </c>
      <c r="D36">
        <f t="shared" si="5"/>
        <v>1008.8784404810876</v>
      </c>
      <c r="E36">
        <v>100000</v>
      </c>
      <c r="H36">
        <f t="shared" si="3"/>
        <v>1.2017473458542218</v>
      </c>
    </row>
    <row r="37" spans="1:8" x14ac:dyDescent="0.4">
      <c r="A37">
        <v>36</v>
      </c>
      <c r="B37">
        <f t="shared" si="0"/>
        <v>98639.678527536802</v>
      </c>
      <c r="C37">
        <f t="shared" si="4"/>
        <v>302.52531695385136</v>
      </c>
      <c r="D37">
        <f t="shared" si="5"/>
        <v>1057.7961555093466</v>
      </c>
      <c r="E37">
        <v>100000</v>
      </c>
      <c r="H37">
        <f t="shared" si="3"/>
        <v>1.2010170339421606</v>
      </c>
    </row>
    <row r="38" spans="1:8" x14ac:dyDescent="0.4">
      <c r="A38">
        <v>37</v>
      </c>
      <c r="B38">
        <f t="shared" si="0"/>
        <v>98579.996527515264</v>
      </c>
      <c r="C38">
        <f t="shared" si="4"/>
        <v>311.78643081641428</v>
      </c>
      <c r="D38">
        <f t="shared" si="5"/>
        <v>1108.2170416683211</v>
      </c>
      <c r="E38">
        <v>100000</v>
      </c>
      <c r="H38">
        <f t="shared" si="3"/>
        <v>1.2002647991339981</v>
      </c>
    </row>
    <row r="39" spans="1:8" x14ac:dyDescent="0.4">
      <c r="A39">
        <v>38</v>
      </c>
      <c r="B39">
        <f t="shared" si="0"/>
        <v>98518.524716980843</v>
      </c>
      <c r="C39">
        <f t="shared" si="4"/>
        <v>321.29383621476222</v>
      </c>
      <c r="D39">
        <f t="shared" si="5"/>
        <v>1160.1814468043951</v>
      </c>
      <c r="E39">
        <v>100000</v>
      </c>
      <c r="H39">
        <f t="shared" si="3"/>
        <v>1.1994900869595879</v>
      </c>
    </row>
    <row r="40" spans="1:8" x14ac:dyDescent="0.4">
      <c r="A40">
        <v>39</v>
      </c>
      <c r="B40">
        <f t="shared" si="0"/>
        <v>98455.217927491773</v>
      </c>
      <c r="C40">
        <f t="shared" si="4"/>
        <v>331.05165300137713</v>
      </c>
      <c r="D40">
        <f t="shared" si="5"/>
        <v>1213.7304195068502</v>
      </c>
      <c r="E40">
        <v>100000</v>
      </c>
      <c r="H40">
        <f t="shared" si="3"/>
        <v>1.1986923356594743</v>
      </c>
    </row>
    <row r="41" spans="1:8" x14ac:dyDescent="0.4">
      <c r="A41">
        <v>40</v>
      </c>
      <c r="B41">
        <f t="shared" si="0"/>
        <v>98390.030402208766</v>
      </c>
      <c r="C41">
        <f t="shared" si="4"/>
        <v>341.06390278416154</v>
      </c>
      <c r="D41">
        <f t="shared" si="5"/>
        <v>1268.9056950070726</v>
      </c>
      <c r="E41">
        <v>100000</v>
      </c>
      <c r="H41">
        <f t="shared" si="3"/>
        <v>1.1978709765598905</v>
      </c>
    </row>
    <row r="42" spans="1:8" x14ac:dyDescent="0.4">
      <c r="A42">
        <v>41</v>
      </c>
      <c r="B42">
        <f t="shared" si="0"/>
        <v>98322.915826680706</v>
      </c>
      <c r="C42">
        <f t="shared" si="4"/>
        <v>351.33449451486058</v>
      </c>
      <c r="D42">
        <f t="shared" si="5"/>
        <v>1325.7496788044332</v>
      </c>
      <c r="E42">
        <v>100000</v>
      </c>
      <c r="H42">
        <f t="shared" si="3"/>
        <v>1.1970254344870241</v>
      </c>
    </row>
    <row r="43" spans="1:8" x14ac:dyDescent="0.4">
      <c r="A43">
        <v>42</v>
      </c>
      <c r="B43">
        <f t="shared" si="0"/>
        <v>98253.827362818323</v>
      </c>
      <c r="C43">
        <f t="shared" si="4"/>
        <v>361.8672092914386</v>
      </c>
      <c r="D43">
        <f t="shared" si="5"/>
        <v>1384.3054278902382</v>
      </c>
      <c r="E43">
        <v>100000</v>
      </c>
      <c r="H43">
        <f t="shared" si="3"/>
        <v>1.1961551282223415</v>
      </c>
    </row>
    <row r="44" spans="1:8" x14ac:dyDescent="0.4">
      <c r="A44">
        <v>43</v>
      </c>
      <c r="B44">
        <f t="shared" si="0"/>
        <v>98182.717686198346</v>
      </c>
      <c r="C44">
        <f t="shared" si="4"/>
        <v>372.66568436283723</v>
      </c>
      <c r="D44">
        <f t="shared" si="5"/>
        <v>1444.6166294388165</v>
      </c>
      <c r="E44">
        <v>100000</v>
      </c>
      <c r="H44">
        <f t="shared" si="3"/>
        <v>1.1952594710007434</v>
      </c>
    </row>
    <row r="45" spans="1:8" x14ac:dyDescent="0.4">
      <c r="A45">
        <v>44</v>
      </c>
      <c r="B45">
        <f t="shared" si="0"/>
        <v>98109.539026840081</v>
      </c>
      <c r="C45">
        <f t="shared" si="4"/>
        <v>383.7333963272917</v>
      </c>
      <c r="D45">
        <f t="shared" si="5"/>
        <v>1506.7275768326276</v>
      </c>
      <c r="E45">
        <v>100000</v>
      </c>
      <c r="H45">
        <f t="shared" si="3"/>
        <v>1.1943378710533152</v>
      </c>
    </row>
    <row r="46" spans="1:8" x14ac:dyDescent="0.4">
      <c r="A46">
        <v>45</v>
      </c>
      <c r="B46">
        <f t="shared" si="0"/>
        <v>98034.243213594338</v>
      </c>
      <c r="C46">
        <f t="shared" si="4"/>
        <v>395.07364351849174</v>
      </c>
      <c r="D46">
        <f t="shared" si="5"/>
        <v>1570.6831428871701</v>
      </c>
      <c r="E46">
        <v>100000</v>
      </c>
      <c r="H46">
        <f t="shared" si="3"/>
        <v>1.1933897321964082</v>
      </c>
    </row>
    <row r="47" spans="1:8" x14ac:dyDescent="0.4">
      <c r="A47">
        <v>46</v>
      </c>
      <c r="B47">
        <f t="shared" si="0"/>
        <v>97956.781722282394</v>
      </c>
      <c r="C47">
        <f t="shared" si="4"/>
        <v>406.68952757735519</v>
      </c>
      <c r="D47">
        <f t="shared" si="5"/>
        <v>1636.5287501402506</v>
      </c>
      <c r="E47">
        <v>100000</v>
      </c>
      <c r="H47">
        <f t="shared" si="3"/>
        <v>1.1924144544687396</v>
      </c>
    </row>
    <row r="48" spans="1:8" x14ac:dyDescent="0.4">
      <c r="A48">
        <v>47</v>
      </c>
      <c r="B48">
        <f t="shared" si="0"/>
        <v>97877.105727719128</v>
      </c>
      <c r="C48">
        <f t="shared" si="4"/>
        <v>418.58393421106229</v>
      </c>
      <c r="D48">
        <f t="shared" si="5"/>
        <v>1704.3103380698092</v>
      </c>
      <c r="E48">
        <v>100000</v>
      </c>
      <c r="H48">
        <f t="shared" si="3"/>
        <v>1.1914114348181579</v>
      </c>
    </row>
    <row r="49" spans="1:8" x14ac:dyDescent="0.4">
      <c r="A49">
        <v>48</v>
      </c>
      <c r="B49">
        <f t="shared" si="0"/>
        <v>97795.16615974973</v>
      </c>
      <c r="C49">
        <f t="shared" si="4"/>
        <v>430.75951314528675</v>
      </c>
      <c r="D49">
        <f t="shared" si="5"/>
        <v>1774.0743271049837</v>
      </c>
      <c r="E49">
        <v>100000</v>
      </c>
      <c r="H49">
        <f t="shared" si="3"/>
        <v>1.1903800678396479</v>
      </c>
    </row>
    <row r="50" spans="1:8" x14ac:dyDescent="0.4">
      <c r="A50">
        <v>49</v>
      </c>
      <c r="B50">
        <f t="shared" si="0"/>
        <v>97710.913763423858</v>
      </c>
      <c r="C50">
        <f t="shared" si="4"/>
        <v>443.21865728027814</v>
      </c>
      <c r="D50">
        <f t="shared" si="5"/>
        <v>1845.8675792958641</v>
      </c>
      <c r="E50">
        <v>100000</v>
      </c>
      <c r="H50">
        <f t="shared" si="3"/>
        <v>1.1893197465660634</v>
      </c>
    </row>
    <row r="51" spans="1:8" x14ac:dyDescent="0.4">
      <c r="A51">
        <v>50</v>
      </c>
      <c r="B51">
        <f t="shared" si="0"/>
        <v>97624.299163424148</v>
      </c>
      <c r="C51">
        <f t="shared" si="4"/>
        <v>455.96348106660599</v>
      </c>
      <c r="D51">
        <f t="shared" si="5"/>
        <v>1919.7373555092461</v>
      </c>
      <c r="E51">
        <v>100000</v>
      </c>
      <c r="H51">
        <f t="shared" si="3"/>
        <v>1.1882298633129869</v>
      </c>
    </row>
    <row r="52" spans="1:8" x14ac:dyDescent="0.4">
      <c r="A52">
        <v>51</v>
      </c>
      <c r="B52">
        <f t="shared" si="0"/>
        <v>97535.272932857668</v>
      </c>
      <c r="C52">
        <f t="shared" si="4"/>
        <v>468.99579812199022</v>
      </c>
      <c r="D52">
        <f t="shared" si="5"/>
        <v>1995.7312690203419</v>
      </c>
      <c r="E52">
        <v>100000</v>
      </c>
      <c r="H52">
        <f t="shared" si="3"/>
        <v>1.1871098105789952</v>
      </c>
    </row>
    <row r="53" spans="1:8" x14ac:dyDescent="0.4">
      <c r="A53">
        <v>52</v>
      </c>
      <c r="B53">
        <f t="shared" si="0"/>
        <v>97443.785666509284</v>
      </c>
      <c r="C53">
        <f t="shared" si="4"/>
        <v>482.31709811670862</v>
      </c>
      <c r="D53">
        <f t="shared" si="5"/>
        <v>2073.8972353740073</v>
      </c>
      <c r="E53">
        <v>100000</v>
      </c>
      <c r="H53">
        <f t="shared" si="3"/>
        <v>1.1859589820024774</v>
      </c>
    </row>
    <row r="54" spans="1:8" x14ac:dyDescent="0.4">
      <c r="A54">
        <v>53</v>
      </c>
      <c r="B54">
        <f t="shared" si="0"/>
        <v>97349.788058644932</v>
      </c>
      <c r="C54">
        <f t="shared" si="4"/>
        <v>495.92852296161175</v>
      </c>
      <c r="D54">
        <f t="shared" si="5"/>
        <v>2154.2834183934565</v>
      </c>
      <c r="E54">
        <v>100000</v>
      </c>
      <c r="H54">
        <f t="shared" si="3"/>
        <v>1.184776773375994</v>
      </c>
    </row>
    <row r="55" spans="1:8" x14ac:dyDescent="0.4">
      <c r="A55">
        <v>54</v>
      </c>
      <c r="B55">
        <f t="shared" si="0"/>
        <v>97253.230985439834</v>
      </c>
      <c r="C55">
        <f t="shared" si="4"/>
        <v>509.83084233977598</v>
      </c>
      <c r="D55">
        <f t="shared" si="5"/>
        <v>2236.9381722203902</v>
      </c>
      <c r="E55">
        <v>100000</v>
      </c>
      <c r="H55">
        <f t="shared" si="3"/>
        <v>1.1835625837190042</v>
      </c>
    </row>
    <row r="56" spans="1:8" x14ac:dyDescent="0.4">
      <c r="A56">
        <v>55</v>
      </c>
      <c r="B56">
        <f t="shared" si="0"/>
        <v>97154.065592092695</v>
      </c>
      <c r="C56">
        <f t="shared" si="4"/>
        <v>524.02442863028978</v>
      </c>
      <c r="D56">
        <f t="shared" si="5"/>
        <v>2321.9099792770157</v>
      </c>
      <c r="E56">
        <v>100000</v>
      </c>
      <c r="H56">
        <f t="shared" si="3"/>
        <v>1.1823158164095797</v>
      </c>
    </row>
    <row r="57" spans="1:8" x14ac:dyDescent="0.4">
      <c r="A57">
        <v>56</v>
      </c>
      <c r="B57">
        <f t="shared" si="0"/>
        <v>97052.243384670684</v>
      </c>
      <c r="C57">
        <f t="shared" si="4"/>
        <v>538.50923128058696</v>
      </c>
      <c r="D57">
        <f t="shared" si="5"/>
        <v>2409.2473840487287</v>
      </c>
      <c r="E57">
        <v>100000</v>
      </c>
      <c r="H57">
        <f t="shared" si="3"/>
        <v>1.1810358803755225</v>
      </c>
    </row>
    <row r="58" spans="1:8" x14ac:dyDescent="0.4">
      <c r="A58">
        <v>57</v>
      </c>
      <c r="B58">
        <f t="shared" si="0"/>
        <v>96947.716326712412</v>
      </c>
      <c r="C58">
        <f t="shared" si="4"/>
        <v>553.28475069209344</v>
      </c>
      <c r="D58">
        <f t="shared" si="5"/>
        <v>2498.9989225954942</v>
      </c>
      <c r="E58">
        <v>100000</v>
      </c>
      <c r="H58">
        <f t="shared" si="3"/>
        <v>1.1797221913450466</v>
      </c>
    </row>
    <row r="59" spans="1:8" x14ac:dyDescent="0.4">
      <c r="A59">
        <v>58</v>
      </c>
      <c r="B59">
        <f t="shared" si="0"/>
        <v>96840.436940596424</v>
      </c>
      <c r="C59">
        <f t="shared" si="4"/>
        <v>568.35001169273028</v>
      </c>
      <c r="D59">
        <f t="shared" si="5"/>
        <v>2591.2130477108453</v>
      </c>
      <c r="E59">
        <v>100000</v>
      </c>
      <c r="H59">
        <f t="shared" si="3"/>
        <v>1.1783741731569379</v>
      </c>
    </row>
    <row r="60" spans="1:8" x14ac:dyDescent="0.4">
      <c r="A60">
        <v>59</v>
      </c>
      <c r="B60">
        <f t="shared" si="0"/>
        <v>96730.358413661394</v>
      </c>
      <c r="C60">
        <f t="shared" si="4"/>
        <v>583.70353667897609</v>
      </c>
      <c r="D60">
        <f t="shared" si="5"/>
        <v>2685.9380496596305</v>
      </c>
      <c r="E60">
        <v>100000</v>
      </c>
      <c r="H60">
        <f t="shared" si="3"/>
        <v>1.1769912591298135</v>
      </c>
    </row>
    <row r="61" spans="1:8" x14ac:dyDescent="0.4">
      <c r="A61">
        <v>60</v>
      </c>
      <c r="B61">
        <f t="shared" si="0"/>
        <v>96617.434709040841</v>
      </c>
      <c r="C61">
        <f t="shared" si="4"/>
        <v>599.34331851970489</v>
      </c>
      <c r="D61">
        <f t="shared" si="5"/>
        <v>2783.221972439454</v>
      </c>
      <c r="E61">
        <v>100000</v>
      </c>
      <c r="H61">
        <f t="shared" si="3"/>
        <v>1.1755728934897851</v>
      </c>
    </row>
    <row r="62" spans="1:8" x14ac:dyDescent="0.4">
      <c r="A62">
        <v>61</v>
      </c>
      <c r="B62">
        <f t="shared" si="0"/>
        <v>96501.620681150089</v>
      </c>
      <c r="C62">
        <f t="shared" si="4"/>
        <v>615.26679332384231</v>
      </c>
      <c r="D62">
        <f t="shared" si="5"/>
        <v>2883.112525526069</v>
      </c>
      <c r="E62">
        <v>100000</v>
      </c>
      <c r="H62">
        <f t="shared" si="3"/>
        <v>1.1741185328555093</v>
      </c>
    </row>
    <row r="63" spans="1:8" x14ac:dyDescent="0.4">
      <c r="A63">
        <v>62</v>
      </c>
      <c r="B63">
        <f t="shared" si="0"/>
        <v>96382.872195735996</v>
      </c>
      <c r="C63">
        <f t="shared" si="4"/>
        <v>631.47081318395851</v>
      </c>
      <c r="D63">
        <f t="shared" si="5"/>
        <v>2985.6569910800458</v>
      </c>
      <c r="E63">
        <v>100000</v>
      </c>
      <c r="H63">
        <f t="shared" si="3"/>
        <v>1.1726276477792346</v>
      </c>
    </row>
    <row r="64" spans="1:8" x14ac:dyDescent="0.4">
      <c r="A64">
        <v>63</v>
      </c>
      <c r="B64">
        <f t="shared" si="0"/>
        <v>96261.146254371095</v>
      </c>
      <c r="C64">
        <f t="shared" si="4"/>
        <v>647.95161901819279</v>
      </c>
      <c r="D64">
        <f t="shared" si="5"/>
        <v>3090.902126610712</v>
      </c>
      <c r="E64">
        <v>100000</v>
      </c>
      <c r="H64">
        <f t="shared" si="3"/>
        <v>1.1710997243420902</v>
      </c>
    </row>
    <row r="65" spans="1:8" x14ac:dyDescent="0.4">
      <c r="A65">
        <v>64</v>
      </c>
      <c r="B65">
        <f t="shared" si="0"/>
        <v>96136.401123242962</v>
      </c>
      <c r="C65">
        <f t="shared" si="4"/>
        <v>664.7048136432943</v>
      </c>
      <c r="D65">
        <f t="shared" si="5"/>
        <v>3198.8940631137439</v>
      </c>
      <c r="E65">
        <v>100000</v>
      </c>
      <c r="H65">
        <f t="shared" si="3"/>
        <v>1.1695342658014349</v>
      </c>
    </row>
    <row r="66" spans="1:8" x14ac:dyDescent="0.4">
      <c r="A66">
        <v>65</v>
      </c>
      <c r="B66">
        <f t="shared" si="0"/>
        <v>96008.596466057032</v>
      </c>
      <c r="C66">
        <f t="shared" si="4"/>
        <v>681.72533522200297</v>
      </c>
      <c r="D66">
        <f t="shared" si="5"/>
        <v>3309.6781987209652</v>
      </c>
      <c r="E66">
        <v>100000</v>
      </c>
      <c r="H66">
        <f t="shared" si="3"/>
        <v>1.1679307942876773</v>
      </c>
    </row>
    <row r="67" spans="1:8" x14ac:dyDescent="0.4">
      <c r="A67">
        <v>66</v>
      </c>
      <c r="B67">
        <f t="shared" si="0"/>
        <v>95877.693480836999</v>
      </c>
      <c r="C67">
        <f t="shared" si="4"/>
        <v>699.00743123836935</v>
      </c>
      <c r="D67">
        <f t="shared" si="5"/>
        <v>3423.2990879246317</v>
      </c>
      <c r="E67">
        <v>100000</v>
      </c>
      <c r="H67">
        <f t="shared" si="3"/>
        <v>1.1662888525475199</v>
      </c>
    </row>
    <row r="68" spans="1:8" x14ac:dyDescent="0.4">
      <c r="A68">
        <v>67</v>
      </c>
      <c r="B68">
        <f t="shared" ref="B68:B126" si="6">B67-B67*C67/E67*F$2</f>
        <v>95743.655040370795</v>
      </c>
      <c r="C68">
        <f t="shared" si="4"/>
        <v>716.54463316484043</v>
      </c>
      <c r="D68">
        <f t="shared" si="5"/>
        <v>3539.8003264643644</v>
      </c>
      <c r="E68">
        <v>100000</v>
      </c>
      <c r="H68">
        <f t="shared" si="3"/>
        <v>1.1646080057301111</v>
      </c>
    </row>
    <row r="69" spans="1:8" x14ac:dyDescent="0.4">
      <c r="A69">
        <v>68</v>
      </c>
      <c r="B69">
        <f t="shared" si="6"/>
        <v>95606.44583601327</v>
      </c>
      <c r="C69">
        <f t="shared" si="4"/>
        <v>734.32973199489402</v>
      </c>
      <c r="D69">
        <f t="shared" si="5"/>
        <v>3659.2244319918354</v>
      </c>
      <c r="E69">
        <v>100000</v>
      </c>
      <c r="H69">
        <f t="shared" si="3"/>
        <v>1.1628878432121152</v>
      </c>
    </row>
    <row r="70" spans="1:8" x14ac:dyDescent="0.4">
      <c r="A70">
        <v>69</v>
      </c>
      <c r="B70">
        <f t="shared" si="6"/>
        <v>95466.032524517781</v>
      </c>
      <c r="C70">
        <f t="shared" si="4"/>
        <v>752.35475482456627</v>
      </c>
      <c r="D70">
        <f t="shared" si="5"/>
        <v>3781.612720657653</v>
      </c>
      <c r="E70">
        <v>100000</v>
      </c>
      <c r="H70">
        <f t="shared" si="3"/>
        <v>1.1611279804571986</v>
      </c>
    </row>
    <row r="71" spans="1:8" x14ac:dyDescent="0.4">
      <c r="A71">
        <v>70</v>
      </c>
      <c r="B71">
        <f t="shared" si="6"/>
        <v>95322.383877529661</v>
      </c>
      <c r="C71">
        <f t="shared" si="4"/>
        <v>770.6109426752538</v>
      </c>
      <c r="D71">
        <f t="shared" si="5"/>
        <v>3907.0051797950855</v>
      </c>
      <c r="E71">
        <v>100000</v>
      </c>
      <c r="H71">
        <f t="shared" si="3"/>
        <v>1.1593280609049308</v>
      </c>
    </row>
    <row r="72" spans="1:8" x14ac:dyDescent="0.4">
      <c r="A72">
        <v>71</v>
      </c>
      <c r="B72">
        <f t="shared" si="6"/>
        <v>95175.470933333825</v>
      </c>
      <c r="C72">
        <f t="shared" si="4"/>
        <v>789.08872975854251</v>
      </c>
      <c r="D72">
        <f t="shared" si="5"/>
        <v>4035.4403369076326</v>
      </c>
      <c r="E72">
        <v>100000</v>
      </c>
      <c r="H72">
        <f t="shared" si="3"/>
        <v>1.1574877578835716</v>
      </c>
    </row>
    <row r="73" spans="1:8" x14ac:dyDescent="0.4">
      <c r="A73">
        <v>72</v>
      </c>
      <c r="B73">
        <f t="shared" si="6"/>
        <v>95025.267150407919</v>
      </c>
      <c r="C73">
        <f t="shared" si="4"/>
        <v>807.77772439136299</v>
      </c>
      <c r="D73">
        <f t="shared" si="5"/>
        <v>4166.9551252007177</v>
      </c>
      <c r="E73">
        <v>100000</v>
      </c>
      <c r="H73">
        <f t="shared" si="3"/>
        <v>1.1556067765406943</v>
      </c>
    </row>
    <row r="74" spans="1:8" x14ac:dyDescent="0.4">
      <c r="A74">
        <v>73</v>
      </c>
      <c r="B74">
        <f t="shared" si="6"/>
        <v>94871.748562291046</v>
      </c>
      <c r="C74">
        <f t="shared" si="4"/>
        <v>826.66669177634492</v>
      </c>
      <c r="D74">
        <f t="shared" si="5"/>
        <v>4301.5847459326087</v>
      </c>
      <c r="E74">
        <v>100000</v>
      </c>
      <c r="H74">
        <f t="shared" ref="H74:H137" si="7">C74/C68</f>
        <v>1.1536848557850701</v>
      </c>
    </row>
    <row r="75" spans="1:8" x14ac:dyDescent="0.4">
      <c r="A75">
        <v>74</v>
      </c>
      <c r="B75">
        <f t="shared" si="6"/>
        <v>94714.893933236992</v>
      </c>
      <c r="C75">
        <f t="shared" si="4"/>
        <v>845.74353886767346</v>
      </c>
      <c r="D75">
        <f t="shared" si="5"/>
        <v>4439.362527895335</v>
      </c>
      <c r="E75">
        <v>100000</v>
      </c>
      <c r="H75">
        <f t="shared" si="7"/>
        <v>1.1517217702327136</v>
      </c>
    </row>
    <row r="76" spans="1:8" x14ac:dyDescent="0.4">
      <c r="A76">
        <v>75</v>
      </c>
      <c r="B76">
        <f t="shared" si="6"/>
        <v>94554.684914079844</v>
      </c>
      <c r="C76">
        <f t="shared" si="4"/>
        <v>864.99530154687227</v>
      </c>
      <c r="D76">
        <f t="shared" si="5"/>
        <v>4580.3197843732833</v>
      </c>
      <c r="E76">
        <v>100000</v>
      </c>
      <c r="H76">
        <f t="shared" si="7"/>
        <v>1.1497173321494745</v>
      </c>
    </row>
    <row r="77" spans="1:8" x14ac:dyDescent="0.4">
      <c r="A77">
        <v>76</v>
      </c>
      <c r="B77">
        <f t="shared" si="6"/>
        <v>94391.106197699992</v>
      </c>
      <c r="C77">
        <f t="shared" si="4"/>
        <v>884.40813433557491</v>
      </c>
      <c r="D77">
        <f t="shared" si="5"/>
        <v>4724.4856679644336</v>
      </c>
      <c r="E77">
        <v>100000</v>
      </c>
      <c r="H77">
        <f t="shared" si="7"/>
        <v>1.1476713933820648</v>
      </c>
    </row>
    <row r="78" spans="1:8" x14ac:dyDescent="0.4">
      <c r="A78">
        <v>77</v>
      </c>
      <c r="B78">
        <f t="shared" si="6"/>
        <v>94224.145673439634</v>
      </c>
      <c r="C78">
        <f t="shared" si="4"/>
        <v>903.96730287333708</v>
      </c>
      <c r="D78">
        <f t="shared" si="5"/>
        <v>4871.8870236870289</v>
      </c>
      <c r="E78">
        <v>100000</v>
      </c>
      <c r="H78">
        <f t="shared" si="7"/>
        <v>1.145583847268921</v>
      </c>
    </row>
    <row r="79" spans="1:8" x14ac:dyDescent="0.4">
      <c r="A79">
        <v>78</v>
      </c>
      <c r="B79">
        <f t="shared" si="6"/>
        <v>94053.7945797797</v>
      </c>
      <c r="C79">
        <f t="shared" si="4"/>
        <v>923.6571793877082</v>
      </c>
      <c r="D79">
        <f t="shared" si="5"/>
        <v>5022.5482408325915</v>
      </c>
      <c r="E79">
        <v>100000</v>
      </c>
      <c r="H79">
        <f t="shared" si="7"/>
        <v>1.1434546305218518</v>
      </c>
    </row>
    <row r="80" spans="1:8" x14ac:dyDescent="0.4">
      <c r="A80">
        <v>79</v>
      </c>
      <c r="B80">
        <f t="shared" si="6"/>
        <v>93880.047654555165</v>
      </c>
      <c r="C80">
        <f t="shared" si="4"/>
        <v>943.46124138096388</v>
      </c>
      <c r="D80">
        <f t="shared" si="5"/>
        <v>5176.4911040638717</v>
      </c>
      <c r="E80">
        <v>100000</v>
      </c>
      <c r="H80">
        <f t="shared" si="7"/>
        <v>1.141283725068988</v>
      </c>
    </row>
    <row r="81" spans="1:8" x14ac:dyDescent="0.4">
      <c r="A81">
        <v>80</v>
      </c>
      <c r="B81">
        <f t="shared" si="6"/>
        <v>93702.903281953026</v>
      </c>
      <c r="C81">
        <f t="shared" si="4"/>
        <v>963.36207375294464</v>
      </c>
      <c r="D81">
        <f t="shared" si="5"/>
        <v>5333.7346442940297</v>
      </c>
      <c r="E81">
        <v>100000</v>
      </c>
      <c r="H81">
        <f t="shared" si="7"/>
        <v>1.1390711598491727</v>
      </c>
    </row>
    <row r="82" spans="1:8" x14ac:dyDescent="0.4">
      <c r="A82">
        <v>81</v>
      </c>
      <c r="B82">
        <f t="shared" si="6"/>
        <v>93522.363635508271</v>
      </c>
      <c r="C82">
        <f t="shared" si="4"/>
        <v>983.34137457220163</v>
      </c>
      <c r="D82">
        <f t="shared" si="5"/>
        <v>5494.2949899195273</v>
      </c>
      <c r="E82">
        <v>100000</v>
      </c>
      <c r="H82">
        <f t="shared" si="7"/>
        <v>1.1368170125475721</v>
      </c>
    </row>
    <row r="83" spans="1:8" x14ac:dyDescent="0.4">
      <c r="A83">
        <v>82</v>
      </c>
      <c r="B83">
        <f t="shared" si="6"/>
        <v>93338.434816287103</v>
      </c>
      <c r="C83">
        <f t="shared" si="4"/>
        <v>1003.3799646979987</v>
      </c>
      <c r="D83">
        <f t="shared" si="5"/>
        <v>5658.1852190148984</v>
      </c>
      <c r="E83">
        <v>100000</v>
      </c>
      <c r="H83">
        <f t="shared" si="7"/>
        <v>1.134521411262011</v>
      </c>
    </row>
    <row r="84" spans="1:8" x14ac:dyDescent="0.4">
      <c r="A84">
        <v>83</v>
      </c>
      <c r="B84">
        <f t="shared" si="6"/>
        <v>93151.126985425231</v>
      </c>
      <c r="C84">
        <f t="shared" ref="C84:C126" si="8">C83+B83*C83/E83*F$2-G$2*C83</f>
        <v>1023.4578014435308</v>
      </c>
      <c r="D84">
        <f t="shared" ref="D84:D126" si="9">E84-B84-C84</f>
        <v>5825.4152131312376</v>
      </c>
      <c r="E84">
        <v>100000</v>
      </c>
      <c r="H84">
        <f t="shared" si="7"/>
        <v>1.1321845360892844</v>
      </c>
    </row>
    <row r="85" spans="1:8" x14ac:dyDescent="0.4">
      <c r="A85">
        <v>84</v>
      </c>
      <c r="B85">
        <f t="shared" si="6"/>
        <v>92960.454490172255</v>
      </c>
      <c r="C85">
        <f t="shared" si="8"/>
        <v>1043.5539964559234</v>
      </c>
      <c r="D85">
        <f t="shared" si="9"/>
        <v>5995.9915133718223</v>
      </c>
      <c r="E85">
        <v>100000</v>
      </c>
      <c r="H85">
        <f t="shared" si="7"/>
        <v>1.1298066206205366</v>
      </c>
    </row>
    <row r="86" spans="1:8" x14ac:dyDescent="0.4">
      <c r="A86">
        <v>85</v>
      </c>
      <c r="B86">
        <f t="shared" si="6"/>
        <v>92766.435982581097</v>
      </c>
      <c r="C86">
        <f t="shared" si="8"/>
        <v>1063.6468379710927</v>
      </c>
      <c r="D86">
        <f t="shared" si="9"/>
        <v>6169.9171794478098</v>
      </c>
      <c r="E86">
        <v>100000</v>
      </c>
      <c r="H86">
        <f t="shared" si="7"/>
        <v>1.127387953334692</v>
      </c>
    </row>
    <row r="87" spans="1:8" x14ac:dyDescent="0.4">
      <c r="A87">
        <v>86</v>
      </c>
      <c r="B87">
        <f t="shared" si="6"/>
        <v>92569.094529975657</v>
      </c>
      <c r="C87">
        <f t="shared" si="8"/>
        <v>1083.7138175813509</v>
      </c>
      <c r="D87">
        <f t="shared" si="9"/>
        <v>6347.1916524429926</v>
      </c>
      <c r="E87">
        <v>100000</v>
      </c>
      <c r="H87">
        <f t="shared" si="7"/>
        <v>1.1249288788788987</v>
      </c>
    </row>
    <row r="88" spans="1:8" x14ac:dyDescent="0.4">
      <c r="A88">
        <v>87</v>
      </c>
      <c r="B88">
        <f t="shared" si="6"/>
        <v>92368.457716329402</v>
      </c>
      <c r="C88">
        <f t="shared" si="8"/>
        <v>1103.7316616307166</v>
      </c>
      <c r="D88">
        <f t="shared" si="9"/>
        <v>6527.8106220398822</v>
      </c>
      <c r="E88">
        <v>100000</v>
      </c>
      <c r="H88">
        <f t="shared" si="7"/>
        <v>1.122429799225005</v>
      </c>
    </row>
    <row r="89" spans="1:8" x14ac:dyDescent="0.4">
      <c r="A89">
        <v>88</v>
      </c>
      <c r="B89">
        <f t="shared" si="6"/>
        <v>92164.557733694382</v>
      </c>
      <c r="C89">
        <f t="shared" si="8"/>
        <v>1123.6763673272856</v>
      </c>
      <c r="D89">
        <f t="shared" si="9"/>
        <v>6711.7658989783322</v>
      </c>
      <c r="E89">
        <v>100000</v>
      </c>
      <c r="H89">
        <f t="shared" si="7"/>
        <v>1.1198911746912288</v>
      </c>
    </row>
    <row r="90" spans="1:8" x14ac:dyDescent="0.4">
      <c r="A90">
        <v>89</v>
      </c>
      <c r="B90">
        <f t="shared" si="6"/>
        <v>91957.431462833338</v>
      </c>
      <c r="C90">
        <f t="shared" si="8"/>
        <v>1143.5232436337851</v>
      </c>
      <c r="D90">
        <f t="shared" si="9"/>
        <v>6899.0452935328776</v>
      </c>
      <c r="E90">
        <v>100000</v>
      </c>
      <c r="H90">
        <f t="shared" si="7"/>
        <v>1.1173135248184229</v>
      </c>
    </row>
    <row r="91" spans="1:8" x14ac:dyDescent="0.4">
      <c r="A91">
        <v>90</v>
      </c>
      <c r="B91">
        <f t="shared" si="6"/>
        <v>91747.12054222812</v>
      </c>
      <c r="C91">
        <f t="shared" si="8"/>
        <v>1163.2469569667089</v>
      </c>
      <c r="D91">
        <f t="shared" si="9"/>
        <v>7089.6325008051708</v>
      </c>
      <c r="E91">
        <v>100000</v>
      </c>
      <c r="H91">
        <f t="shared" si="7"/>
        <v>1.114697429090667</v>
      </c>
    </row>
    <row r="92" spans="1:8" x14ac:dyDescent="0.4">
      <c r="A92">
        <v>91</v>
      </c>
      <c r="B92">
        <f t="shared" si="6"/>
        <v>91533.671424665707</v>
      </c>
      <c r="C92">
        <f t="shared" si="8"/>
        <v>1182.8215817013333</v>
      </c>
      <c r="D92">
        <f t="shared" si="9"/>
        <v>7283.5069936329601</v>
      </c>
      <c r="E92">
        <v>100000</v>
      </c>
      <c r="H92">
        <f t="shared" si="7"/>
        <v>1.1120435274903524</v>
      </c>
    </row>
    <row r="93" spans="1:8" x14ac:dyDescent="0.4">
      <c r="A93">
        <v>92</v>
      </c>
      <c r="B93">
        <f t="shared" si="6"/>
        <v>91317.135420638806</v>
      </c>
      <c r="C93">
        <f t="shared" si="8"/>
        <v>1202.2206554446843</v>
      </c>
      <c r="D93">
        <f t="shared" si="9"/>
        <v>7480.6439239165102</v>
      </c>
      <c r="E93">
        <v>100000</v>
      </c>
      <c r="H93">
        <f t="shared" si="7"/>
        <v>1.1093525208784536</v>
      </c>
    </row>
    <row r="94" spans="1:8" x14ac:dyDescent="0.4">
      <c r="A94">
        <v>93</v>
      </c>
      <c r="B94">
        <f t="shared" si="6"/>
        <v>91097.568727841339</v>
      </c>
      <c r="C94">
        <f t="shared" si="8"/>
        <v>1221.4172390013664</v>
      </c>
      <c r="D94">
        <f t="shared" si="9"/>
        <v>7681.0140331572948</v>
      </c>
      <c r="E94">
        <v>100000</v>
      </c>
      <c r="H94">
        <f t="shared" si="7"/>
        <v>1.1066251711913151</v>
      </c>
    </row>
    <row r="95" spans="1:8" x14ac:dyDescent="0.4">
      <c r="A95">
        <v>94</v>
      </c>
      <c r="B95">
        <f t="shared" si="6"/>
        <v>90875.032446090743</v>
      </c>
      <c r="C95">
        <f t="shared" si="8"/>
        <v>1240.3839809183996</v>
      </c>
      <c r="D95">
        <f t="shared" si="9"/>
        <v>7884.5835729908576</v>
      </c>
      <c r="E95">
        <v>100000</v>
      </c>
      <c r="H95">
        <f t="shared" si="7"/>
        <v>1.1038623014460189</v>
      </c>
    </row>
    <row r="96" spans="1:8" x14ac:dyDescent="0.4">
      <c r="A96">
        <v>95</v>
      </c>
      <c r="B96">
        <f t="shared" si="6"/>
        <v>90649.592577067597</v>
      </c>
      <c r="C96">
        <f t="shared" si="8"/>
        <v>1259.0931864551412</v>
      </c>
      <c r="D96">
        <f t="shared" si="9"/>
        <v>8091.3142364772621</v>
      </c>
      <c r="E96">
        <v>100000</v>
      </c>
      <c r="H96">
        <f t="shared" si="7"/>
        <v>1.1010647955472321</v>
      </c>
    </row>
    <row r="97" spans="1:8" x14ac:dyDescent="0.4">
      <c r="A97">
        <v>96</v>
      </c>
      <c r="B97">
        <f t="shared" si="6"/>
        <v>90421.320008330149</v>
      </c>
      <c r="C97">
        <f t="shared" si="8"/>
        <v>1277.5168907833918</v>
      </c>
      <c r="D97">
        <f t="shared" si="9"/>
        <v>8301.1631008864588</v>
      </c>
      <c r="E97">
        <v>100000</v>
      </c>
      <c r="H97">
        <f t="shared" si="7"/>
        <v>1.0982335978893545</v>
      </c>
    </row>
    <row r="98" spans="1:8" x14ac:dyDescent="0.4">
      <c r="A98">
        <v>97</v>
      </c>
      <c r="B98">
        <f t="shared" si="6"/>
        <v>90190.290481135002</v>
      </c>
      <c r="C98">
        <f t="shared" si="8"/>
        <v>1295.6269361813038</v>
      </c>
      <c r="D98">
        <f t="shared" si="9"/>
        <v>8514.0825826836954</v>
      </c>
      <c r="E98">
        <v>100000</v>
      </c>
      <c r="H98">
        <f t="shared" si="7"/>
        <v>1.095369712748828</v>
      </c>
    </row>
    <row r="99" spans="1:8" x14ac:dyDescent="0.4">
      <c r="A99">
        <v>98</v>
      </c>
      <c r="B99">
        <f t="shared" si="6"/>
        <v>89956.584541676246</v>
      </c>
      <c r="C99">
        <f t="shared" si="8"/>
        <v>1313.3950529431693</v>
      </c>
      <c r="D99">
        <f t="shared" si="9"/>
        <v>8730.0204053805846</v>
      </c>
      <c r="E99">
        <v>100000</v>
      </c>
      <c r="H99">
        <f t="shared" si="7"/>
        <v>1.0924742034625607</v>
      </c>
    </row>
    <row r="100" spans="1:8" x14ac:dyDescent="0.4">
      <c r="A100">
        <v>99</v>
      </c>
      <c r="B100">
        <f t="shared" si="6"/>
        <v>89720.287475442849</v>
      </c>
      <c r="C100">
        <f t="shared" si="8"/>
        <v>1330.7929436860441</v>
      </c>
      <c r="D100">
        <f t="shared" si="9"/>
        <v>8948.9195808711083</v>
      </c>
      <c r="E100">
        <v>100000</v>
      </c>
      <c r="H100">
        <f t="shared" si="7"/>
        <v>1.0895481913896217</v>
      </c>
    </row>
    <row r="101" spans="1:8" x14ac:dyDescent="0.4">
      <c r="A101">
        <v>100</v>
      </c>
      <c r="B101">
        <f t="shared" si="6"/>
        <v>89481.489224487246</v>
      </c>
      <c r="C101">
        <f t="shared" si="8"/>
        <v>1347.7923706939755</v>
      </c>
      <c r="D101">
        <f t="shared" si="9"/>
        <v>9170.7184048187773</v>
      </c>
      <c r="E101">
        <v>100000</v>
      </c>
      <c r="H101">
        <f t="shared" si="7"/>
        <v>1.086592854654612</v>
      </c>
    </row>
    <row r="102" spans="1:8" x14ac:dyDescent="0.4">
      <c r="A102">
        <v>101</v>
      </c>
      <c r="B102">
        <f t="shared" si="6"/>
        <v>89240.284287497052</v>
      </c>
      <c r="C102">
        <f t="shared" si="8"/>
        <v>1364.3652459018444</v>
      </c>
      <c r="D102">
        <f t="shared" si="9"/>
        <v>9395.3504666011031</v>
      </c>
      <c r="E102">
        <v>100000</v>
      </c>
      <c r="H102">
        <f t="shared" si="7"/>
        <v>1.0836094266724505</v>
      </c>
    </row>
    <row r="103" spans="1:8" x14ac:dyDescent="0.4">
      <c r="A103">
        <v>102</v>
      </c>
      <c r="B103">
        <f t="shared" si="6"/>
        <v>88996.771602664536</v>
      </c>
      <c r="C103">
        <f t="shared" si="8"/>
        <v>1380.4837230840599</v>
      </c>
      <c r="D103">
        <f t="shared" si="9"/>
        <v>9622.7446742514039</v>
      </c>
      <c r="E103">
        <v>100000</v>
      </c>
      <c r="H103">
        <f t="shared" si="7"/>
        <v>1.0805991944556814</v>
      </c>
    </row>
    <row r="104" spans="1:8" x14ac:dyDescent="0.4">
      <c r="A104">
        <v>103</v>
      </c>
      <c r="B104">
        <f t="shared" si="6"/>
        <v>88751.054413455524</v>
      </c>
      <c r="C104">
        <f t="shared" si="8"/>
        <v>1396.1202917790661</v>
      </c>
      <c r="D104">
        <f t="shared" si="9"/>
        <v>9852.8252947654109</v>
      </c>
      <c r="E104">
        <v>100000</v>
      </c>
      <c r="H104">
        <f t="shared" si="7"/>
        <v>1.0775634967068173</v>
      </c>
    </row>
    <row r="105" spans="1:8" x14ac:dyDescent="0.4">
      <c r="A105">
        <v>104</v>
      </c>
      <c r="B105">
        <f t="shared" si="6"/>
        <v>88503.240117488691</v>
      </c>
      <c r="C105">
        <f t="shared" si="8"/>
        <v>1411.2478724493817</v>
      </c>
      <c r="D105">
        <f t="shared" si="9"/>
        <v>10085.512010061928</v>
      </c>
      <c r="E105">
        <v>100000</v>
      </c>
      <c r="H105">
        <f t="shared" si="7"/>
        <v>1.0745037216996784</v>
      </c>
    </row>
    <row r="106" spans="1:8" x14ac:dyDescent="0.4">
      <c r="A106">
        <v>105</v>
      </c>
      <c r="B106">
        <f t="shared" si="6"/>
        <v>88253.440098847321</v>
      </c>
      <c r="C106">
        <f t="shared" si="8"/>
        <v>1425.8399123491834</v>
      </c>
      <c r="D106">
        <f t="shared" si="9"/>
        <v>10320.719988803496</v>
      </c>
      <c r="E106">
        <v>100000</v>
      </c>
      <c r="H106">
        <f t="shared" si="7"/>
        <v>1.0714213049551324</v>
      </c>
    </row>
    <row r="107" spans="1:8" x14ac:dyDescent="0.4">
      <c r="A107">
        <v>106</v>
      </c>
      <c r="B107">
        <f t="shared" si="6"/>
        <v>88001.769544257215</v>
      </c>
      <c r="C107">
        <f t="shared" si="8"/>
        <v>1439.8704815477618</v>
      </c>
      <c r="D107">
        <f t="shared" si="9"/>
        <v>10558.359974195024</v>
      </c>
      <c r="E107">
        <v>100000</v>
      </c>
      <c r="H107">
        <f t="shared" si="7"/>
        <v>1.0683177267180815</v>
      </c>
    </row>
    <row r="108" spans="1:8" x14ac:dyDescent="0.4">
      <c r="A108">
        <v>107</v>
      </c>
      <c r="B108">
        <f t="shared" si="6"/>
        <v>87748.347243675729</v>
      </c>
      <c r="C108">
        <f t="shared" si="8"/>
        <v>1453.3143685379578</v>
      </c>
      <c r="D108">
        <f t="shared" si="9"/>
        <v>10798.338387786313</v>
      </c>
      <c r="E108">
        <v>100000</v>
      </c>
      <c r="H108">
        <f t="shared" si="7"/>
        <v>1.0651945092439803</v>
      </c>
    </row>
    <row r="109" spans="1:8" x14ac:dyDescent="0.4">
      <c r="A109">
        <v>108</v>
      </c>
      <c r="B109">
        <f t="shared" si="6"/>
        <v>87493.295375946342</v>
      </c>
      <c r="C109">
        <f t="shared" si="8"/>
        <v>1466.1471748443487</v>
      </c>
      <c r="D109">
        <f t="shared" si="9"/>
        <v>11040.557449209309</v>
      </c>
      <c r="E109">
        <v>100000</v>
      </c>
      <c r="H109">
        <f t="shared" si="7"/>
        <v>1.0620532139045529</v>
      </c>
    </row>
    <row r="110" spans="1:8" x14ac:dyDescent="0.4">
      <c r="A110">
        <v>109</v>
      </c>
      <c r="B110">
        <f t="shared" si="6"/>
        <v>87236.739280279813</v>
      </c>
      <c r="C110">
        <f t="shared" si="8"/>
        <v>1478.3454080368224</v>
      </c>
      <c r="D110">
        <f t="shared" si="9"/>
        <v>11284.915311683364</v>
      </c>
      <c r="E110">
        <v>100000</v>
      </c>
      <c r="H110">
        <f t="shared" si="7"/>
        <v>1.058895438123729</v>
      </c>
    </row>
    <row r="111" spans="1:8" x14ac:dyDescent="0.4">
      <c r="A111">
        <v>110</v>
      </c>
      <c r="B111">
        <f t="shared" si="6"/>
        <v>86978.8072144256</v>
      </c>
      <c r="C111">
        <f t="shared" si="8"/>
        <v>1489.8865725515661</v>
      </c>
      <c r="D111">
        <f t="shared" si="9"/>
        <v>11531.306213022834</v>
      </c>
      <c r="E111">
        <v>100000</v>
      </c>
      <c r="H111">
        <f t="shared" si="7"/>
        <v>1.0557228121560942</v>
      </c>
    </row>
    <row r="112" spans="1:8" x14ac:dyDescent="0.4">
      <c r="A112">
        <v>111</v>
      </c>
      <c r="B112">
        <f t="shared" si="6"/>
        <v>86719.630100494949</v>
      </c>
      <c r="C112">
        <f t="shared" si="8"/>
        <v>1500.7492577236196</v>
      </c>
      <c r="D112">
        <f t="shared" si="9"/>
        <v>11779.620641781432</v>
      </c>
      <c r="E112">
        <v>100000</v>
      </c>
      <c r="H112">
        <f t="shared" si="7"/>
        <v>1.0525369957213619</v>
      </c>
    </row>
    <row r="113" spans="1:8" x14ac:dyDescent="0.4">
      <c r="A113">
        <v>112</v>
      </c>
      <c r="B113">
        <f t="shared" si="6"/>
        <v>86459.341259488181</v>
      </c>
      <c r="C113">
        <f t="shared" si="8"/>
        <v>1510.9132224431189</v>
      </c>
      <c r="D113">
        <f t="shared" si="9"/>
        <v>12029.745518068699</v>
      </c>
      <c r="E113">
        <v>100000</v>
      </c>
      <c r="H113">
        <f t="shared" si="7"/>
        <v>1.0493396745094679</v>
      </c>
    </row>
    <row r="114" spans="1:8" x14ac:dyDescent="0.4">
      <c r="A114">
        <v>113</v>
      </c>
      <c r="B114">
        <f t="shared" si="6"/>
        <v>86198.076135662821</v>
      </c>
      <c r="C114">
        <f t="shared" si="8"/>
        <v>1520.3594758612976</v>
      </c>
      <c r="D114">
        <f t="shared" si="9"/>
        <v>12281.564388475881</v>
      </c>
      <c r="E114">
        <v>100000</v>
      </c>
      <c r="H114">
        <f t="shared" si="7"/>
        <v>1.0461325565719051</v>
      </c>
    </row>
    <row r="115" spans="1:8" x14ac:dyDescent="0.4">
      <c r="A115">
        <v>114</v>
      </c>
      <c r="B115">
        <f t="shared" si="6"/>
        <v>85935.972011955077</v>
      </c>
      <c r="C115">
        <f t="shared" si="8"/>
        <v>1529.0703535921516</v>
      </c>
      <c r="D115">
        <f t="shared" si="9"/>
        <v>12534.957634452772</v>
      </c>
      <c r="E115">
        <v>100000</v>
      </c>
      <c r="H115">
        <f t="shared" si="7"/>
        <v>1.042917368615796</v>
      </c>
    </row>
    <row r="116" spans="1:8" x14ac:dyDescent="0.4">
      <c r="A116">
        <v>115</v>
      </c>
      <c r="B116">
        <f t="shared" si="6"/>
        <v>85673.167717733872</v>
      </c>
      <c r="C116">
        <f t="shared" si="8"/>
        <v>1537.0295888813371</v>
      </c>
      <c r="D116">
        <f t="shared" si="9"/>
        <v>12789.80269338479</v>
      </c>
      <c r="E116">
        <v>100000</v>
      </c>
      <c r="H116">
        <f t="shared" si="7"/>
        <v>1.03969585221795</v>
      </c>
    </row>
    <row r="117" spans="1:8" x14ac:dyDescent="0.4">
      <c r="A117">
        <v>116</v>
      </c>
      <c r="B117">
        <f t="shared" si="6"/>
        <v>85409.803330223178</v>
      </c>
      <c r="C117">
        <f t="shared" si="8"/>
        <v>1544.2223782451483</v>
      </c>
      <c r="D117">
        <f t="shared" si="9"/>
        <v>13045.974291531675</v>
      </c>
      <c r="E117">
        <v>100000</v>
      </c>
      <c r="H117">
        <f t="shared" si="7"/>
        <v>1.0364697599767794</v>
      </c>
    </row>
    <row r="118" spans="1:8" x14ac:dyDescent="0.4">
      <c r="A118">
        <v>117</v>
      </c>
      <c r="B118">
        <f t="shared" si="6"/>
        <v>85146.019870975084</v>
      </c>
      <c r="C118">
        <f t="shared" si="8"/>
        <v>1550.6354411190523</v>
      </c>
      <c r="D118">
        <f t="shared" si="9"/>
        <v>13303.344687905865</v>
      </c>
      <c r="E118">
        <v>100000</v>
      </c>
      <c r="H118">
        <f t="shared" si="7"/>
        <v>1.033240851620411</v>
      </c>
    </row>
    <row r="119" spans="1:8" x14ac:dyDescent="0.4">
      <c r="A119">
        <v>118</v>
      </c>
      <c r="B119">
        <f t="shared" si="6"/>
        <v>84881.958998810762</v>
      </c>
      <c r="C119">
        <f t="shared" si="8"/>
        <v>1556.2570730968657</v>
      </c>
      <c r="D119">
        <f t="shared" si="9"/>
        <v>13561.783928092373</v>
      </c>
      <c r="E119">
        <v>100000</v>
      </c>
      <c r="H119">
        <f t="shared" si="7"/>
        <v>1.030010890089655</v>
      </c>
    </row>
    <row r="120" spans="1:8" x14ac:dyDescent="0.4">
      <c r="A120">
        <v>119</v>
      </c>
      <c r="B120">
        <f t="shared" si="6"/>
        <v>84617.762700670326</v>
      </c>
      <c r="C120">
        <f t="shared" si="8"/>
        <v>1561.0771923878228</v>
      </c>
      <c r="D120">
        <f t="shared" si="9"/>
        <v>13821.16010694185</v>
      </c>
      <c r="E120">
        <v>100000</v>
      </c>
      <c r="H120">
        <f t="shared" si="7"/>
        <v>1.0267816376146557</v>
      </c>
    </row>
    <row r="121" spans="1:8" x14ac:dyDescent="0.4">
      <c r="A121">
        <v>120</v>
      </c>
      <c r="B121">
        <f t="shared" si="6"/>
        <v>84353.572981824516</v>
      </c>
      <c r="C121">
        <f t="shared" si="8"/>
        <v>1565.0873791689887</v>
      </c>
      <c r="D121">
        <f t="shared" si="9"/>
        <v>14081.339639006495</v>
      </c>
      <c r="E121">
        <v>100000</v>
      </c>
      <c r="H121">
        <f t="shared" si="7"/>
        <v>1.0235548518040549</v>
      </c>
    </row>
    <row r="122" spans="1:8" x14ac:dyDescent="0.4">
      <c r="A122">
        <v>121</v>
      </c>
      <c r="B122">
        <f t="shared" si="6"/>
        <v>84089.531556901187</v>
      </c>
      <c r="C122">
        <f t="shared" si="8"/>
        <v>1568.2809075641514</v>
      </c>
      <c r="D122">
        <f t="shared" si="9"/>
        <v>14342.187535534662</v>
      </c>
      <c r="E122">
        <v>100000</v>
      </c>
      <c r="H122">
        <f t="shared" si="7"/>
        <v>1.0203322817653493</v>
      </c>
    </row>
    <row r="123" spans="1:8" x14ac:dyDescent="0.4">
      <c r="A123">
        <v>122</v>
      </c>
      <c r="B123">
        <f t="shared" si="6"/>
        <v>83825.779543167781</v>
      </c>
      <c r="C123">
        <f t="shared" si="8"/>
        <v>1570.6527700368622</v>
      </c>
      <c r="D123">
        <f t="shared" si="9"/>
        <v>14603.567686795357</v>
      </c>
      <c r="E123">
        <v>100000</v>
      </c>
      <c r="H123">
        <f t="shared" si="7"/>
        <v>1.0171156642748238</v>
      </c>
    </row>
    <row r="124" spans="1:8" x14ac:dyDescent="0.4">
      <c r="A124">
        <v>123</v>
      </c>
      <c r="B124">
        <f t="shared" si="6"/>
        <v>83562.457157487836</v>
      </c>
      <c r="C124">
        <f t="shared" si="8"/>
        <v>1572.1996940440035</v>
      </c>
      <c r="D124">
        <f t="shared" si="9"/>
        <v>14865.343148468161</v>
      </c>
      <c r="E124">
        <v>100000</v>
      </c>
      <c r="H124">
        <f t="shared" si="7"/>
        <v>1.0139067200149823</v>
      </c>
    </row>
    <row r="125" spans="1:8" x14ac:dyDescent="0.4">
      <c r="A125">
        <v>124</v>
      </c>
      <c r="B125">
        <f t="shared" si="6"/>
        <v>83299.703418334699</v>
      </c>
      <c r="C125">
        <f t="shared" si="8"/>
        <v>1572.9201508564713</v>
      </c>
      <c r="D125">
        <f t="shared" si="9"/>
        <v>15127.37643080883</v>
      </c>
      <c r="E125">
        <v>100000</v>
      </c>
      <c r="H125">
        <f t="shared" si="7"/>
        <v>1.0107071498968014</v>
      </c>
    </row>
    <row r="126" spans="1:8" x14ac:dyDescent="0.4">
      <c r="A126">
        <v>125</v>
      </c>
      <c r="B126">
        <f t="shared" si="6"/>
        <v>83037.655854200566</v>
      </c>
      <c r="C126">
        <f t="shared" si="8"/>
        <v>1572.8143565145256</v>
      </c>
      <c r="D126">
        <f t="shared" si="9"/>
        <v>15389.529789284908</v>
      </c>
      <c r="E126">
        <v>100000</v>
      </c>
      <c r="H126">
        <f t="shared" si="7"/>
        <v>1.0075186314833986</v>
      </c>
    </row>
    <row r="127" spans="1:8" x14ac:dyDescent="0.4">
      <c r="A127">
        <v>126</v>
      </c>
      <c r="B127">
        <f t="shared" ref="B127:B190" si="10">B126-B126*C126/E126*F$2</f>
        <v>82776.450219682971</v>
      </c>
      <c r="C127">
        <f t="shared" ref="C127:C190" si="11">C126+B126*C126/E126*F$2-G$2*C126</f>
        <v>1571.8842649463695</v>
      </c>
      <c r="D127">
        <f t="shared" ref="D127:D190" si="12">E127-B127-C127</f>
        <v>15651.66551537066</v>
      </c>
      <c r="E127">
        <v>100000</v>
      </c>
      <c r="H127">
        <f t="shared" si="7"/>
        <v>1.0043428155308425</v>
      </c>
    </row>
    <row r="128" spans="1:8" x14ac:dyDescent="0.4">
      <c r="A128">
        <v>127</v>
      </c>
      <c r="B128">
        <f t="shared" si="10"/>
        <v>82516.220220466101</v>
      </c>
      <c r="C128">
        <f t="shared" si="11"/>
        <v>1570.1335533388469</v>
      </c>
      <c r="D128">
        <f t="shared" si="12"/>
        <v>15913.646226195053</v>
      </c>
      <c r="E128">
        <v>100000</v>
      </c>
      <c r="H128">
        <f t="shared" si="7"/>
        <v>1.0011813226608575</v>
      </c>
    </row>
    <row r="129" spans="1:8" x14ac:dyDescent="0.4">
      <c r="A129">
        <v>128</v>
      </c>
      <c r="B129">
        <f t="shared" si="10"/>
        <v>82257.097248340404</v>
      </c>
      <c r="C129">
        <f t="shared" si="11"/>
        <v>1567.567599908075</v>
      </c>
      <c r="D129">
        <f t="shared" si="12"/>
        <v>16175.335151751522</v>
      </c>
      <c r="E129">
        <v>100000</v>
      </c>
      <c r="H129">
        <f t="shared" si="7"/>
        <v>0.99803574017908814</v>
      </c>
    </row>
    <row r="130" spans="1:8" x14ac:dyDescent="0.4">
      <c r="A130">
        <v>129</v>
      </c>
      <c r="B130">
        <f t="shared" si="10"/>
        <v>81999.210127322425</v>
      </c>
      <c r="C130">
        <f t="shared" si="11"/>
        <v>1564.1934542747015</v>
      </c>
      <c r="D130">
        <f t="shared" si="12"/>
        <v>16436.596418402874</v>
      </c>
      <c r="E130">
        <v>100000</v>
      </c>
      <c r="H130">
        <f t="shared" si="7"/>
        <v>0.99490761905142699</v>
      </c>
    </row>
    <row r="131" spans="1:8" x14ac:dyDescent="0.4">
      <c r="A131">
        <v>130</v>
      </c>
      <c r="B131">
        <f t="shared" si="10"/>
        <v>81742.684871848716</v>
      </c>
      <c r="C131">
        <f t="shared" si="11"/>
        <v>1560.0198007026252</v>
      </c>
      <c r="D131">
        <f t="shared" si="12"/>
        <v>16697.295327448657</v>
      </c>
      <c r="E131">
        <v>100000</v>
      </c>
      <c r="H131">
        <f t="shared" si="7"/>
        <v>0.99179847104964503</v>
      </c>
    </row>
    <row r="132" spans="1:8" x14ac:dyDescent="0.4">
      <c r="A132">
        <v>131</v>
      </c>
      <c r="B132">
        <f t="shared" si="10"/>
        <v>81487.644457923365</v>
      </c>
      <c r="C132">
        <f t="shared" si="11"/>
        <v>1555.0569145108789</v>
      </c>
      <c r="D132">
        <f t="shared" si="12"/>
        <v>16957.298627565757</v>
      </c>
      <c r="E132">
        <v>100000</v>
      </c>
      <c r="H132">
        <f t="shared" si="7"/>
        <v>0.98870976607627203</v>
      </c>
    </row>
    <row r="133" spans="1:8" x14ac:dyDescent="0.4">
      <c r="A133">
        <v>132</v>
      </c>
      <c r="B133">
        <f t="shared" si="10"/>
        <v>81234.208608000365</v>
      </c>
      <c r="C133">
        <f t="shared" si="11"/>
        <v>1549.3166120153946</v>
      </c>
      <c r="D133">
        <f t="shared" si="12"/>
        <v>17216.474779984241</v>
      </c>
      <c r="E133">
        <v>100000</v>
      </c>
      <c r="H133">
        <f t="shared" si="7"/>
        <v>0.98564292967730371</v>
      </c>
    </row>
    <row r="134" spans="1:8" x14ac:dyDescent="0.4">
      <c r="A134">
        <v>133</v>
      </c>
      <c r="B134">
        <f t="shared" si="10"/>
        <v>80982.493590279773</v>
      </c>
      <c r="C134">
        <f t="shared" si="11"/>
        <v>1542.8121944000934</v>
      </c>
      <c r="D134">
        <f t="shared" si="12"/>
        <v>17474.694215320134</v>
      </c>
      <c r="E134">
        <v>100000</v>
      </c>
      <c r="H134">
        <f t="shared" si="7"/>
        <v>0.98259934074992827</v>
      </c>
    </row>
    <row r="135" spans="1:8" x14ac:dyDescent="0.4">
      <c r="A135">
        <v>134</v>
      </c>
      <c r="B135">
        <f t="shared" si="10"/>
        <v>80732.612032991747</v>
      </c>
      <c r="C135">
        <f t="shared" si="11"/>
        <v>1535.5583859547667</v>
      </c>
      <c r="D135">
        <f t="shared" si="12"/>
        <v>17731.829581053487</v>
      </c>
      <c r="E135">
        <v>100000</v>
      </c>
      <c r="H135">
        <f t="shared" si="7"/>
        <v>0.97958032945106455</v>
      </c>
    </row>
    <row r="136" spans="1:8" x14ac:dyDescent="0.4">
      <c r="A136">
        <v>135</v>
      </c>
      <c r="B136">
        <f t="shared" si="10"/>
        <v>80484.672754137166</v>
      </c>
      <c r="C136">
        <f t="shared" si="11"/>
        <v>1527.5712671502251</v>
      </c>
      <c r="D136">
        <f t="shared" si="12"/>
        <v>17987.755978712608</v>
      </c>
      <c r="E136">
        <v>100000</v>
      </c>
      <c r="H136">
        <f t="shared" si="7"/>
        <v>0.97658717531108863</v>
      </c>
    </row>
    <row r="137" spans="1:8" x14ac:dyDescent="0.4">
      <c r="A137">
        <v>136</v>
      </c>
      <c r="B137">
        <f t="shared" si="10"/>
        <v>80238.780607046749</v>
      </c>
      <c r="C137">
        <f t="shared" si="11"/>
        <v>1518.8682030489379</v>
      </c>
      <c r="D137">
        <f t="shared" si="12"/>
        <v>18242.351189904315</v>
      </c>
      <c r="E137">
        <v>100000</v>
      </c>
      <c r="H137">
        <f t="shared" si="7"/>
        <v>0.97362110555574177</v>
      </c>
    </row>
    <row r="138" spans="1:8" x14ac:dyDescent="0.4">
      <c r="A138">
        <v>137</v>
      </c>
      <c r="B138">
        <f t="shared" si="10"/>
        <v>79995.036342015825</v>
      </c>
      <c r="C138">
        <f t="shared" si="11"/>
        <v>1509.4677675717076</v>
      </c>
      <c r="D138">
        <f t="shared" si="12"/>
        <v>18495.495890412469</v>
      </c>
      <c r="E138">
        <v>100000</v>
      </c>
      <c r="H138">
        <f t="shared" ref="H138:H201" si="13">C138/C132</f>
        <v>0.97068329363783401</v>
      </c>
    </row>
    <row r="139" spans="1:8" x14ac:dyDescent="0.4">
      <c r="A139">
        <v>138</v>
      </c>
      <c r="B139">
        <f t="shared" si="10"/>
        <v>79753.536484167824</v>
      </c>
      <c r="C139">
        <f t="shared" si="11"/>
        <v>1499.3896641577569</v>
      </c>
      <c r="D139">
        <f t="shared" si="12"/>
        <v>18747.07385167442</v>
      </c>
      <c r="E139">
        <v>100000</v>
      </c>
      <c r="H139">
        <f t="shared" si="13"/>
        <v>0.96777485797903418</v>
      </c>
    </row>
    <row r="140" spans="1:8" x14ac:dyDescent="0.4">
      <c r="A140">
        <v>139</v>
      </c>
      <c r="B140">
        <f t="shared" si="10"/>
        <v>79514.373227599048</v>
      </c>
      <c r="C140">
        <f t="shared" si="11"/>
        <v>1488.6546433669105</v>
      </c>
      <c r="D140">
        <f t="shared" si="12"/>
        <v>18996.972129034042</v>
      </c>
      <c r="E140">
        <v>100000</v>
      </c>
      <c r="H140">
        <f t="shared" si="13"/>
        <v>0.96489686092075422</v>
      </c>
    </row>
    <row r="141" spans="1:8" x14ac:dyDescent="0.4">
      <c r="A141">
        <v>140</v>
      </c>
      <c r="B141">
        <f t="shared" si="10"/>
        <v>79277.634345759696</v>
      </c>
      <c r="C141">
        <f t="shared" si="11"/>
        <v>1477.2844179784418</v>
      </c>
      <c r="D141">
        <f t="shared" si="12"/>
        <v>19245.081236261864</v>
      </c>
      <c r="E141">
        <v>100000</v>
      </c>
      <c r="H141">
        <f t="shared" si="13"/>
        <v>0.96205030788191637</v>
      </c>
    </row>
    <row r="142" spans="1:8" x14ac:dyDescent="0.4">
      <c r="A142">
        <v>141</v>
      </c>
      <c r="B142">
        <f t="shared" si="10"/>
        <v>79043.403117933325</v>
      </c>
      <c r="C142">
        <f t="shared" si="11"/>
        <v>1465.3015761417348</v>
      </c>
      <c r="D142">
        <f t="shared" si="12"/>
        <v>19491.295305924941</v>
      </c>
      <c r="E142">
        <v>100000</v>
      </c>
      <c r="H142">
        <f t="shared" si="13"/>
        <v>0.95923614672023905</v>
      </c>
    </row>
    <row r="143" spans="1:8" x14ac:dyDescent="0.4">
      <c r="A143">
        <v>142</v>
      </c>
      <c r="B143">
        <f t="shared" si="10"/>
        <v>78811.758271588697</v>
      </c>
      <c r="C143">
        <f t="shared" si="11"/>
        <v>1452.7294931294073</v>
      </c>
      <c r="D143">
        <f t="shared" si="12"/>
        <v>19735.512235281894</v>
      </c>
      <c r="E143">
        <v>100000</v>
      </c>
      <c r="H143">
        <f t="shared" si="13"/>
        <v>0.95645526729260288</v>
      </c>
    </row>
    <row r="144" spans="1:8" x14ac:dyDescent="0.4">
      <c r="A144">
        <v>143</v>
      </c>
      <c r="B144">
        <f t="shared" si="10"/>
        <v>78582.77394029565</v>
      </c>
      <c r="C144">
        <f t="shared" si="11"/>
        <v>1439.5922422342176</v>
      </c>
      <c r="D144">
        <f t="shared" si="12"/>
        <v>19977.63381747013</v>
      </c>
      <c r="E144">
        <v>100000</v>
      </c>
      <c r="H144">
        <f t="shared" si="13"/>
        <v>0.95370850120907236</v>
      </c>
    </row>
    <row r="145" spans="1:8" x14ac:dyDescent="0.4">
      <c r="A145">
        <v>144</v>
      </c>
      <c r="B145">
        <f t="shared" si="10"/>
        <v>78356.51963682026</v>
      </c>
      <c r="C145">
        <f t="shared" si="11"/>
        <v>1425.9145053372376</v>
      </c>
      <c r="D145">
        <f t="shared" si="12"/>
        <v>20217.565857842503</v>
      </c>
      <c r="E145">
        <v>100000</v>
      </c>
      <c r="H145">
        <f t="shared" si="13"/>
        <v>0.95099662177423905</v>
      </c>
    </row>
    <row r="146" spans="1:8" x14ac:dyDescent="0.4">
      <c r="A146">
        <v>145</v>
      </c>
      <c r="B146">
        <f t="shared" si="10"/>
        <v>78133.060240944498</v>
      </c>
      <c r="C146">
        <f t="shared" si="11"/>
        <v>1411.7214836567996</v>
      </c>
      <c r="D146">
        <f t="shared" si="12"/>
        <v>20455.218275398704</v>
      </c>
      <c r="E146">
        <v>100000</v>
      </c>
      <c r="H146">
        <f t="shared" si="13"/>
        <v>0.94832034410875166</v>
      </c>
    </row>
    <row r="147" spans="1:8" x14ac:dyDescent="0.4">
      <c r="A147">
        <v>146</v>
      </c>
      <c r="B147">
        <f t="shared" si="10"/>
        <v>77912.456001492508</v>
      </c>
      <c r="C147">
        <f t="shared" si="11"/>
        <v>1397.0388091659843</v>
      </c>
      <c r="D147">
        <f t="shared" si="12"/>
        <v>20690.505189341508</v>
      </c>
      <c r="E147">
        <v>100000</v>
      </c>
      <c r="H147">
        <f t="shared" si="13"/>
        <v>0.94568032544317504</v>
      </c>
    </row>
    <row r="148" spans="1:8" x14ac:dyDescent="0.4">
      <c r="A148">
        <v>147</v>
      </c>
      <c r="B148">
        <f t="shared" si="10"/>
        <v>77694.762551989465</v>
      </c>
      <c r="C148">
        <f t="shared" si="11"/>
        <v>1381.8924571413647</v>
      </c>
      <c r="D148">
        <f t="shared" si="12"/>
        <v>20923.344990869169</v>
      </c>
      <c r="E148">
        <v>100000</v>
      </c>
      <c r="H148">
        <f t="shared" si="13"/>
        <v>0.94307716557570798</v>
      </c>
    </row>
    <row r="149" spans="1:8" x14ac:dyDescent="0.4">
      <c r="A149">
        <v>148</v>
      </c>
      <c r="B149">
        <f t="shared" si="10"/>
        <v>77480.030939329503</v>
      </c>
      <c r="C149">
        <f t="shared" si="11"/>
        <v>1366.3086602777712</v>
      </c>
      <c r="D149">
        <f t="shared" si="12"/>
        <v>21153.660400392728</v>
      </c>
      <c r="E149">
        <v>100000</v>
      </c>
      <c r="H149">
        <f t="shared" si="13"/>
        <v>0.94051140748476714</v>
      </c>
    </row>
    <row r="150" spans="1:8" x14ac:dyDescent="0.4">
      <c r="A150">
        <v>149</v>
      </c>
      <c r="B150">
        <f t="shared" si="10"/>
        <v>77268.307664787513</v>
      </c>
      <c r="C150">
        <f t="shared" si="11"/>
        <v>1350.3138247734671</v>
      </c>
      <c r="D150">
        <f t="shared" si="12"/>
        <v>21381.378510439019</v>
      </c>
      <c r="E150">
        <v>100000</v>
      </c>
      <c r="H150">
        <f t="shared" si="13"/>
        <v>0.93798353808701262</v>
      </c>
    </row>
    <row r="151" spans="1:8" x14ac:dyDescent="0.4">
      <c r="A151">
        <v>150</v>
      </c>
      <c r="B151">
        <f t="shared" si="10"/>
        <v>77059.634736674285</v>
      </c>
      <c r="C151">
        <f t="shared" si="11"/>
        <v>1333.9344487577805</v>
      </c>
      <c r="D151">
        <f t="shared" si="12"/>
        <v>21606.430814567935</v>
      </c>
      <c r="E151">
        <v>100000</v>
      </c>
      <c r="H151">
        <f t="shared" si="13"/>
        <v>0.93549398913106419</v>
      </c>
    </row>
    <row r="152" spans="1:8" x14ac:dyDescent="0.4">
      <c r="A152">
        <v>151</v>
      </c>
      <c r="B152">
        <f t="shared" si="10"/>
        <v>76854.049733906402</v>
      </c>
      <c r="C152">
        <f t="shared" si="11"/>
        <v>1317.1970433993667</v>
      </c>
      <c r="D152">
        <f t="shared" si="12"/>
        <v>21828.753222694231</v>
      </c>
      <c r="E152">
        <v>100000</v>
      </c>
      <c r="H152">
        <f t="shared" si="13"/>
        <v>0.93304313821690588</v>
      </c>
    </row>
    <row r="153" spans="1:8" x14ac:dyDescent="0.4">
      <c r="A153">
        <v>152</v>
      </c>
      <c r="B153">
        <f t="shared" si="10"/>
        <v>76651.585879740858</v>
      </c>
      <c r="C153">
        <f t="shared" si="11"/>
        <v>1300.1280569983444</v>
      </c>
      <c r="D153">
        <f t="shared" si="12"/>
        <v>22048.286063260799</v>
      </c>
      <c r="E153">
        <v>100000</v>
      </c>
      <c r="H153">
        <f t="shared" si="13"/>
        <v>0.93063130993082832</v>
      </c>
    </row>
    <row r="154" spans="1:8" x14ac:dyDescent="0.4">
      <c r="A154">
        <v>153</v>
      </c>
      <c r="B154">
        <f t="shared" si="10"/>
        <v>76452.272124909519</v>
      </c>
      <c r="C154">
        <f t="shared" si="11"/>
        <v>1282.7538023299587</v>
      </c>
      <c r="D154">
        <f t="shared" si="12"/>
        <v>22264.97407276052</v>
      </c>
      <c r="E154">
        <v>100000</v>
      </c>
      <c r="H154">
        <f t="shared" si="13"/>
        <v>0.92825877708567284</v>
      </c>
    </row>
    <row r="155" spans="1:8" x14ac:dyDescent="0.4">
      <c r="A155">
        <v>154</v>
      </c>
      <c r="B155">
        <f t="shared" si="10"/>
        <v>76256.133239379531</v>
      </c>
      <c r="C155">
        <f t="shared" si="11"/>
        <v>1265.1003874716171</v>
      </c>
      <c r="D155">
        <f t="shared" si="12"/>
        <v>22478.76637314885</v>
      </c>
      <c r="E155">
        <v>100000</v>
      </c>
      <c r="H155">
        <f t="shared" si="13"/>
        <v>0.92592576205615318</v>
      </c>
    </row>
    <row r="156" spans="1:8" x14ac:dyDescent="0.4">
      <c r="A156">
        <v>155</v>
      </c>
      <c r="B156">
        <f t="shared" si="10"/>
        <v>76063.189911963083</v>
      </c>
      <c r="C156">
        <f t="shared" si="11"/>
        <v>1247.1936503094669</v>
      </c>
      <c r="D156">
        <f t="shared" si="12"/>
        <v>22689.616437727451</v>
      </c>
      <c r="E156">
        <v>100000</v>
      </c>
      <c r="H156">
        <f t="shared" si="13"/>
        <v>0.9236324381990979</v>
      </c>
    </row>
    <row r="157" spans="1:8" x14ac:dyDescent="0.4">
      <c r="A157">
        <v>156</v>
      </c>
      <c r="B157">
        <f t="shared" si="10"/>
        <v>75873.458857002115</v>
      </c>
      <c r="C157">
        <f t="shared" si="11"/>
        <v>1229.0590968855226</v>
      </c>
      <c r="D157">
        <f t="shared" si="12"/>
        <v>22897.482046112364</v>
      </c>
      <c r="E157">
        <v>100000</v>
      </c>
      <c r="H157">
        <f t="shared" si="13"/>
        <v>0.92137893134859628</v>
      </c>
    </row>
    <row r="158" spans="1:8" x14ac:dyDescent="0.4">
      <c r="A158">
        <v>157</v>
      </c>
      <c r="B158">
        <f t="shared" si="10"/>
        <v>75686.952927361373</v>
      </c>
      <c r="C158">
        <f t="shared" si="11"/>
        <v>1210.7218437120046</v>
      </c>
      <c r="D158">
        <f t="shared" si="12"/>
        <v>23102.325228926624</v>
      </c>
      <c r="E158">
        <v>100000</v>
      </c>
      <c r="H158">
        <f t="shared" si="13"/>
        <v>0.9191653213762343</v>
      </c>
    </row>
    <row r="159" spans="1:8" x14ac:dyDescent="0.4">
      <c r="A159">
        <v>158</v>
      </c>
      <c r="B159">
        <f t="shared" si="10"/>
        <v>75503.681232975054</v>
      </c>
      <c r="C159">
        <f t="shared" si="11"/>
        <v>1192.2065641463212</v>
      </c>
      <c r="D159">
        <f t="shared" si="12"/>
        <v>23304.112202878627</v>
      </c>
      <c r="E159">
        <v>100000</v>
      </c>
      <c r="H159">
        <f t="shared" si="13"/>
        <v>0.91699164380685261</v>
      </c>
    </row>
    <row r="160" spans="1:8" x14ac:dyDescent="0.4">
      <c r="A160">
        <v>159</v>
      </c>
      <c r="B160">
        <f t="shared" si="10"/>
        <v>75323.649264208725</v>
      </c>
      <c r="C160">
        <f t="shared" si="11"/>
        <v>1173.5374388882628</v>
      </c>
      <c r="D160">
        <f t="shared" si="12"/>
        <v>23502.813296903012</v>
      </c>
      <c r="E160">
        <v>100000</v>
      </c>
      <c r="H160">
        <f t="shared" si="13"/>
        <v>0.91485789148056451</v>
      </c>
    </row>
    <row r="161" spans="1:8" x14ac:dyDescent="0.4">
      <c r="A161">
        <v>160</v>
      </c>
      <c r="B161">
        <f t="shared" si="10"/>
        <v>75146.859019318246</v>
      </c>
      <c r="C161">
        <f t="shared" si="11"/>
        <v>1154.7381106306937</v>
      </c>
      <c r="D161">
        <f t="shared" si="12"/>
        <v>23698.402870051061</v>
      </c>
      <c r="E161">
        <v>100000</v>
      </c>
      <c r="H161">
        <f t="shared" si="13"/>
        <v>0.9127640162521099</v>
      </c>
    </row>
    <row r="162" spans="1:8" x14ac:dyDescent="0.4">
      <c r="A162">
        <v>161</v>
      </c>
      <c r="B162">
        <f t="shared" si="10"/>
        <v>74973.309135310643</v>
      </c>
      <c r="C162">
        <f t="shared" si="11"/>
        <v>1135.8316428665087</v>
      </c>
      <c r="D162">
        <f t="shared" si="12"/>
        <v>23890.859221822848</v>
      </c>
      <c r="E162">
        <v>100000</v>
      </c>
      <c r="H162">
        <f t="shared" si="13"/>
        <v>0.91070993071899786</v>
      </c>
    </row>
    <row r="163" spans="1:8" x14ac:dyDescent="0.4">
      <c r="A163">
        <v>162</v>
      </c>
      <c r="B163">
        <f t="shared" si="10"/>
        <v>74802.995021538052</v>
      </c>
      <c r="C163">
        <f t="shared" si="11"/>
        <v>1116.8404828280209</v>
      </c>
      <c r="D163">
        <f t="shared" si="12"/>
        <v>24080.164495633926</v>
      </c>
      <c r="E163">
        <v>100000</v>
      </c>
      <c r="H163">
        <f t="shared" si="13"/>
        <v>0.90869550997029558</v>
      </c>
    </row>
    <row r="164" spans="1:8" x14ac:dyDescent="0.4">
      <c r="A164">
        <v>163</v>
      </c>
      <c r="B164">
        <f t="shared" si="10"/>
        <v>74635.90899538438</v>
      </c>
      <c r="C164">
        <f t="shared" si="11"/>
        <v>1097.7864285103572</v>
      </c>
      <c r="D164">
        <f t="shared" si="12"/>
        <v>24266.304576105264</v>
      </c>
      <c r="E164">
        <v>100000</v>
      </c>
      <c r="H164">
        <f t="shared" si="13"/>
        <v>0.90672059334835009</v>
      </c>
    </row>
    <row r="165" spans="1:8" x14ac:dyDescent="0.4">
      <c r="A165">
        <v>164</v>
      </c>
      <c r="B165">
        <f t="shared" si="10"/>
        <v>74472.040419435041</v>
      </c>
      <c r="C165">
        <f t="shared" si="11"/>
        <v>1078.6905997079652</v>
      </c>
      <c r="D165">
        <f t="shared" si="12"/>
        <v>24449.268980856992</v>
      </c>
      <c r="E165">
        <v>100000</v>
      </c>
      <c r="H165">
        <f t="shared" si="13"/>
        <v>0.90478498621617731</v>
      </c>
    </row>
    <row r="166" spans="1:8" x14ac:dyDescent="0.4">
      <c r="A166">
        <v>165</v>
      </c>
      <c r="B166">
        <f t="shared" si="10"/>
        <v>74311.375839552013</v>
      </c>
      <c r="C166">
        <f t="shared" si="11"/>
        <v>1059.5734129730035</v>
      </c>
      <c r="D166">
        <f t="shared" si="12"/>
        <v>24629.050747474983</v>
      </c>
      <c r="E166">
        <v>100000</v>
      </c>
      <c r="H166">
        <f t="shared" si="13"/>
        <v>0.90288846172370796</v>
      </c>
    </row>
    <row r="167" spans="1:8" x14ac:dyDescent="0.4">
      <c r="A167">
        <v>166</v>
      </c>
      <c r="B167">
        <f t="shared" si="10"/>
        <v>74153.899123309951</v>
      </c>
      <c r="C167">
        <f t="shared" si="11"/>
        <v>1040.4545603862373</v>
      </c>
      <c r="D167">
        <f t="shared" si="12"/>
        <v>24805.64631630381</v>
      </c>
      <c r="E167">
        <v>100000</v>
      </c>
      <c r="H167">
        <f t="shared" si="13"/>
        <v>0.90103076256655534</v>
      </c>
    </row>
    <row r="168" spans="1:8" x14ac:dyDescent="0.4">
      <c r="A168">
        <v>167</v>
      </c>
      <c r="B168">
        <f t="shared" si="10"/>
        <v>73999.591598283412</v>
      </c>
      <c r="C168">
        <f t="shared" si="11"/>
        <v>1021.3529920150687</v>
      </c>
      <c r="D168">
        <f t="shared" si="12"/>
        <v>24979.055409701519</v>
      </c>
      <c r="E168">
        <v>100000</v>
      </c>
      <c r="H168">
        <f t="shared" si="13"/>
        <v>0.89921160273143197</v>
      </c>
    </row>
    <row r="169" spans="1:8" x14ac:dyDescent="0.4">
      <c r="A169">
        <v>168</v>
      </c>
      <c r="B169">
        <f t="shared" si="10"/>
        <v>73848.432189709813</v>
      </c>
      <c r="C169">
        <f t="shared" si="11"/>
        <v>1002.2869019194903</v>
      </c>
      <c r="D169">
        <f t="shared" si="12"/>
        <v>25149.280908370696</v>
      </c>
      <c r="E169">
        <v>100000</v>
      </c>
      <c r="H169">
        <f t="shared" si="13"/>
        <v>0.89743066922282189</v>
      </c>
    </row>
    <row r="170" spans="1:8" x14ac:dyDescent="0.4">
      <c r="A170">
        <v>169</v>
      </c>
      <c r="B170">
        <f t="shared" si="10"/>
        <v>73700.397557087737</v>
      </c>
      <c r="C170">
        <f t="shared" si="11"/>
        <v>983.27371755498029</v>
      </c>
      <c r="D170">
        <f t="shared" si="12"/>
        <v>25316.328725357282</v>
      </c>
      <c r="E170">
        <v>100000</v>
      </c>
      <c r="H170">
        <f t="shared" si="13"/>
        <v>0.89568762376597688</v>
      </c>
    </row>
    <row r="171" spans="1:8" x14ac:dyDescent="0.4">
      <c r="A171">
        <v>170</v>
      </c>
      <c r="B171">
        <f t="shared" si="10"/>
        <v>73555.462229305267</v>
      </c>
      <c r="C171">
        <f t="shared" si="11"/>
        <v>964.33009241162551</v>
      </c>
      <c r="D171">
        <f t="shared" si="12"/>
        <v>25480.207678283106</v>
      </c>
      <c r="E171">
        <v>100000</v>
      </c>
      <c r="H171">
        <f t="shared" si="13"/>
        <v>0.89398210448176652</v>
      </c>
    </row>
    <row r="172" spans="1:8" x14ac:dyDescent="0.4">
      <c r="A172">
        <v>171</v>
      </c>
      <c r="B172">
        <f t="shared" si="10"/>
        <v>73413.598737927328</v>
      </c>
      <c r="C172">
        <f t="shared" si="11"/>
        <v>945.47190172095293</v>
      </c>
      <c r="D172">
        <f t="shared" si="12"/>
        <v>25640.929360351718</v>
      </c>
      <c r="E172">
        <v>100000</v>
      </c>
      <c r="H172">
        <f t="shared" si="13"/>
        <v>0.89231372752936589</v>
      </c>
    </row>
    <row r="173" spans="1:8" x14ac:dyDescent="0.4">
      <c r="A173">
        <v>172</v>
      </c>
      <c r="B173">
        <f t="shared" si="10"/>
        <v>73274.777748305467</v>
      </c>
      <c r="C173">
        <f t="shared" si="11"/>
        <v>926.7142410559818</v>
      </c>
      <c r="D173">
        <f t="shared" si="12"/>
        <v>25798.50801063855</v>
      </c>
      <c r="E173">
        <v>100000</v>
      </c>
      <c r="H173">
        <f t="shared" si="13"/>
        <v>0.89068208871319399</v>
      </c>
    </row>
    <row r="174" spans="1:8" x14ac:dyDescent="0.4">
      <c r="A174">
        <v>173</v>
      </c>
      <c r="B174">
        <f t="shared" si="10"/>
        <v>73138.968188206331</v>
      </c>
      <c r="C174">
        <f t="shared" si="11"/>
        <v>908.07142764578475</v>
      </c>
      <c r="D174">
        <f t="shared" si="12"/>
        <v>25952.960384147886</v>
      </c>
      <c r="E174">
        <v>100000</v>
      </c>
      <c r="H174">
        <f t="shared" si="13"/>
        <v>0.88908676505094852</v>
      </c>
    </row>
    <row r="175" spans="1:8" x14ac:dyDescent="0.4">
      <c r="A175">
        <v>174</v>
      </c>
      <c r="B175">
        <f t="shared" si="10"/>
        <v>73006.137373687918</v>
      </c>
      <c r="C175">
        <f t="shared" si="11"/>
        <v>889.55700422322889</v>
      </c>
      <c r="D175">
        <f t="shared" si="12"/>
        <v>26104.305622088854</v>
      </c>
      <c r="E175">
        <v>100000</v>
      </c>
      <c r="H175">
        <f t="shared" si="13"/>
        <v>0.88752731629998238</v>
      </c>
    </row>
    <row r="176" spans="1:8" x14ac:dyDescent="0.4">
      <c r="A176">
        <v>175</v>
      </c>
      <c r="B176">
        <f t="shared" si="10"/>
        <v>72876.251131983823</v>
      </c>
      <c r="C176">
        <f t="shared" si="11"/>
        <v>871.18374522345209</v>
      </c>
      <c r="D176">
        <f t="shared" si="12"/>
        <v>26252.565122792726</v>
      </c>
      <c r="E176">
        <v>100000</v>
      </c>
      <c r="H176">
        <f t="shared" si="13"/>
        <v>0.88600328643965753</v>
      </c>
    </row>
    <row r="177" spans="1:8" x14ac:dyDescent="0.4">
      <c r="A177">
        <v>176</v>
      </c>
      <c r="B177">
        <f t="shared" si="10"/>
        <v>72749.273921185813</v>
      </c>
      <c r="C177">
        <f t="shared" si="11"/>
        <v>852.96366515088982</v>
      </c>
      <c r="D177">
        <f t="shared" si="12"/>
        <v>26397.762413663299</v>
      </c>
      <c r="E177">
        <v>100000</v>
      </c>
      <c r="H177">
        <f t="shared" si="13"/>
        <v>0.88451420510768552</v>
      </c>
    </row>
    <row r="178" spans="1:8" x14ac:dyDescent="0.4">
      <c r="A178">
        <v>177</v>
      </c>
      <c r="B178">
        <f t="shared" si="10"/>
        <v>72625.168946544058</v>
      </c>
      <c r="C178">
        <f t="shared" si="11"/>
        <v>834.90802893416958</v>
      </c>
      <c r="D178">
        <f t="shared" si="12"/>
        <v>26539.923024521773</v>
      </c>
      <c r="E178">
        <v>100000</v>
      </c>
      <c r="H178">
        <f t="shared" si="13"/>
        <v>0.8830595889888061</v>
      </c>
    </row>
    <row r="179" spans="1:8" x14ac:dyDescent="0.4">
      <c r="A179">
        <v>178</v>
      </c>
      <c r="B179">
        <f t="shared" si="10"/>
        <v>72503.898273231724</v>
      </c>
      <c r="C179">
        <f t="shared" si="11"/>
        <v>817.02736409081501</v>
      </c>
      <c r="D179">
        <f t="shared" si="12"/>
        <v>26679.07436267746</v>
      </c>
      <c r="E179">
        <v>100000</v>
      </c>
      <c r="H179">
        <f t="shared" si="13"/>
        <v>0.8816389431544942</v>
      </c>
    </row>
    <row r="180" spans="1:8" x14ac:dyDescent="0.4">
      <c r="A180">
        <v>179</v>
      </c>
      <c r="B180">
        <f t="shared" si="10"/>
        <v>72385.422935446753</v>
      </c>
      <c r="C180">
        <f t="shared" si="11"/>
        <v>799.3314745273201</v>
      </c>
      <c r="D180">
        <f t="shared" si="12"/>
        <v>26815.245590025927</v>
      </c>
      <c r="E180">
        <v>100000</v>
      </c>
      <c r="H180">
        <f t="shared" si="13"/>
        <v>0.88025176235268432</v>
      </c>
    </row>
    <row r="181" spans="1:8" x14ac:dyDescent="0.4">
      <c r="A181">
        <v>180</v>
      </c>
      <c r="B181">
        <f t="shared" si="10"/>
        <v>72269.703041748202</v>
      </c>
      <c r="C181">
        <f t="shared" si="11"/>
        <v>781.82945580464889</v>
      </c>
      <c r="D181">
        <f t="shared" si="12"/>
        <v>26948.467502447151</v>
      </c>
      <c r="E181">
        <v>100000</v>
      </c>
      <c r="H181">
        <f t="shared" si="13"/>
        <v>0.87889753224679634</v>
      </c>
    </row>
    <row r="182" spans="1:8" x14ac:dyDescent="0.4">
      <c r="A182">
        <v>181</v>
      </c>
      <c r="B182">
        <f t="shared" si="10"/>
        <v>72156.697876547609</v>
      </c>
      <c r="C182">
        <f t="shared" si="11"/>
        <v>764.52971170446131</v>
      </c>
      <c r="D182">
        <f t="shared" si="12"/>
        <v>27078.77241174793</v>
      </c>
      <c r="E182">
        <v>100000</v>
      </c>
      <c r="H182">
        <f t="shared" si="13"/>
        <v>0.87757573060361127</v>
      </c>
    </row>
    <row r="183" spans="1:8" x14ac:dyDescent="0.4">
      <c r="A183">
        <v>182</v>
      </c>
      <c r="B183">
        <f t="shared" si="10"/>
        <v>72046.365997697401</v>
      </c>
      <c r="C183">
        <f t="shared" si="11"/>
        <v>747.43997193725681</v>
      </c>
      <c r="D183">
        <f t="shared" si="12"/>
        <v>27206.194030365343</v>
      </c>
      <c r="E183">
        <v>100000</v>
      </c>
      <c r="H183">
        <f t="shared" si="13"/>
        <v>0.87628582842978919</v>
      </c>
    </row>
    <row r="184" spans="1:8" x14ac:dyDescent="0.4">
      <c r="A184">
        <v>183</v>
      </c>
      <c r="B184">
        <f t="shared" si="10"/>
        <v>71938.665330138407</v>
      </c>
      <c r="C184">
        <f t="shared" si="11"/>
        <v>730.56731084004787</v>
      </c>
      <c r="D184">
        <f t="shared" si="12"/>
        <v>27330.767359021545</v>
      </c>
      <c r="E184">
        <v>100000</v>
      </c>
      <c r="H184">
        <f t="shared" si="13"/>
        <v>0.87502729105705046</v>
      </c>
    </row>
    <row r="185" spans="1:8" x14ac:dyDescent="0.4">
      <c r="A185">
        <v>184</v>
      </c>
      <c r="B185">
        <f t="shared" si="10"/>
        <v>71833.553255587089</v>
      </c>
      <c r="C185">
        <f t="shared" si="11"/>
        <v>713.91816691802944</v>
      </c>
      <c r="D185">
        <f t="shared" si="12"/>
        <v>27452.528577494882</v>
      </c>
      <c r="E185">
        <v>100000</v>
      </c>
      <c r="H185">
        <f t="shared" si="13"/>
        <v>0.87379957917624329</v>
      </c>
    </row>
    <row r="186" spans="1:8" x14ac:dyDescent="0.4">
      <c r="A186">
        <v>185</v>
      </c>
      <c r="B186">
        <f t="shared" si="10"/>
        <v>71730.986698260211</v>
      </c>
      <c r="C186">
        <f t="shared" si="11"/>
        <v>697.49836309189936</v>
      </c>
      <c r="D186">
        <f t="shared" si="12"/>
        <v>27571.514938647892</v>
      </c>
      <c r="E186">
        <v>100000</v>
      </c>
      <c r="H186">
        <f t="shared" si="13"/>
        <v>0.87260214982071216</v>
      </c>
    </row>
    <row r="187" spans="1:8" x14ac:dyDescent="0.4">
      <c r="A187">
        <v>186</v>
      </c>
      <c r="B187">
        <f t="shared" si="10"/>
        <v>71630.922206650197</v>
      </c>
      <c r="C187">
        <f t="shared" si="11"/>
        <v>681.31312751992277</v>
      </c>
      <c r="D187">
        <f t="shared" si="12"/>
        <v>27687.76466582988</v>
      </c>
      <c r="E187">
        <v>100000</v>
      </c>
      <c r="H187">
        <f t="shared" si="13"/>
        <v>0.87143445729954494</v>
      </c>
    </row>
    <row r="188" spans="1:8" x14ac:dyDescent="0.4">
      <c r="A188">
        <v>187</v>
      </c>
      <c r="B188">
        <f t="shared" si="10"/>
        <v>71533.316031378694</v>
      </c>
      <c r="C188">
        <f t="shared" si="11"/>
        <v>665.36711487143396</v>
      </c>
      <c r="D188">
        <f t="shared" si="12"/>
        <v>27801.316853749871</v>
      </c>
      <c r="E188">
        <v>100000</v>
      </c>
      <c r="H188">
        <f t="shared" si="13"/>
        <v>0.8702959540814289</v>
      </c>
    </row>
    <row r="189" spans="1:8" x14ac:dyDescent="0.4">
      <c r="A189">
        <v>188</v>
      </c>
      <c r="B189">
        <f t="shared" si="10"/>
        <v>71438.124199168728</v>
      </c>
      <c r="C189">
        <f t="shared" si="11"/>
        <v>649.66442793616488</v>
      </c>
      <c r="D189">
        <f t="shared" si="12"/>
        <v>27912.211372895108</v>
      </c>
      <c r="E189">
        <v>100000</v>
      </c>
      <c r="H189">
        <f t="shared" si="13"/>
        <v>0.86918609162997829</v>
      </c>
    </row>
    <row r="190" spans="1:8" x14ac:dyDescent="0.4">
      <c r="A190">
        <v>189</v>
      </c>
      <c r="B190">
        <f t="shared" si="10"/>
        <v>71345.302582987351</v>
      </c>
      <c r="C190">
        <f t="shared" si="11"/>
        <v>634.20863946150871</v>
      </c>
      <c r="D190">
        <f t="shared" si="12"/>
        <v>28020.488777551142</v>
      </c>
      <c r="E190">
        <v>100000</v>
      </c>
      <c r="H190">
        <f t="shared" si="13"/>
        <v>0.86810432119151282</v>
      </c>
    </row>
    <row r="191" spans="1:8" x14ac:dyDescent="0.4">
      <c r="A191">
        <v>190</v>
      </c>
      <c r="B191">
        <f t="shared" ref="B191:B254" si="14">B190-B190*C190/E190*F$2</f>
        <v>71254.806968421093</v>
      </c>
      <c r="C191">
        <f t="shared" ref="C191:C254" si="15">C190+B190*C190/E190*F$2-G$2*C190</f>
        <v>619.00281411750939</v>
      </c>
      <c r="D191">
        <f t="shared" ref="D191:D254" si="16">E191-B191-C191</f>
        <v>28126.190217461397</v>
      </c>
      <c r="E191">
        <v>100000</v>
      </c>
      <c r="H191">
        <f t="shared" si="13"/>
        <v>0.86705009453636994</v>
      </c>
    </row>
    <row r="192" spans="1:8" x14ac:dyDescent="0.4">
      <c r="A192">
        <v>191</v>
      </c>
      <c r="B192">
        <f t="shared" si="14"/>
        <v>71166.593116355391</v>
      </c>
      <c r="C192">
        <f t="shared" si="15"/>
        <v>604.04953049696303</v>
      </c>
      <c r="D192">
        <f t="shared" si="16"/>
        <v>28229.357353147647</v>
      </c>
      <c r="E192">
        <v>100000</v>
      </c>
      <c r="H192">
        <f t="shared" si="13"/>
        <v>0.86602286465491829</v>
      </c>
    </row>
    <row r="193" spans="1:8" x14ac:dyDescent="0.4">
      <c r="A193">
        <v>192</v>
      </c>
      <c r="B193">
        <f t="shared" si="14"/>
        <v>71080.61682203738</v>
      </c>
      <c r="C193">
        <f t="shared" si="15"/>
        <v>589.35090306547499</v>
      </c>
      <c r="D193">
        <f t="shared" si="16"/>
        <v>28330.032274897145</v>
      </c>
      <c r="E193">
        <v>100000</v>
      </c>
      <c r="H193">
        <f t="shared" si="13"/>
        <v>0.86502208640951417</v>
      </c>
    </row>
    <row r="194" spans="1:8" x14ac:dyDescent="0.4">
      <c r="A194">
        <v>193</v>
      </c>
      <c r="B194">
        <f t="shared" si="14"/>
        <v>70996.83397060835</v>
      </c>
      <c r="C194">
        <f t="shared" si="15"/>
        <v>574.90860398359996</v>
      </c>
      <c r="D194">
        <f t="shared" si="16"/>
        <v>28428.25742540805</v>
      </c>
      <c r="E194">
        <v>100000</v>
      </c>
      <c r="H194">
        <f t="shared" si="13"/>
        <v>0.86404721714370736</v>
      </c>
    </row>
    <row r="195" spans="1:8" x14ac:dyDescent="0.4">
      <c r="A195">
        <v>194</v>
      </c>
      <c r="B195">
        <f t="shared" si="14"/>
        <v>70915.200589197761</v>
      </c>
      <c r="C195">
        <f t="shared" si="15"/>
        <v>560.7238847302624</v>
      </c>
      <c r="D195">
        <f t="shared" si="16"/>
        <v>28524.075526071978</v>
      </c>
      <c r="E195">
        <v>100000</v>
      </c>
      <c r="H195">
        <f t="shared" si="13"/>
        <v>0.86309771725004825</v>
      </c>
    </row>
    <row r="196" spans="1:8" x14ac:dyDescent="0.4">
      <c r="A196">
        <v>195</v>
      </c>
      <c r="B196">
        <f t="shared" si="14"/>
        <v>70835.672895676165</v>
      </c>
      <c r="C196">
        <f t="shared" si="15"/>
        <v>546.79759746348691</v>
      </c>
      <c r="D196">
        <f t="shared" si="16"/>
        <v>28617.529506860348</v>
      </c>
      <c r="E196">
        <v>100000</v>
      </c>
      <c r="H196">
        <f t="shared" si="13"/>
        <v>0.86217305069788952</v>
      </c>
    </row>
    <row r="197" spans="1:8" x14ac:dyDescent="0.4">
      <c r="A197">
        <v>196</v>
      </c>
      <c r="B197">
        <f t="shared" si="14"/>
        <v>70758.20734416804</v>
      </c>
      <c r="C197">
        <f t="shared" si="15"/>
        <v>533.13021606103609</v>
      </c>
      <c r="D197">
        <f t="shared" si="16"/>
        <v>28708.662439770924</v>
      </c>
      <c r="E197">
        <v>100000</v>
      </c>
      <c r="H197">
        <f t="shared" si="13"/>
        <v>0.86127268552260328</v>
      </c>
    </row>
    <row r="198" spans="1:8" x14ac:dyDescent="0.4">
      <c r="A198">
        <v>197</v>
      </c>
      <c r="B198">
        <f t="shared" si="14"/>
        <v>70682.760667429058</v>
      </c>
      <c r="C198">
        <f t="shared" si="15"/>
        <v>519.72185678983919</v>
      </c>
      <c r="D198">
        <f t="shared" si="16"/>
        <v>28797.517475781104</v>
      </c>
      <c r="E198">
        <v>100000</v>
      </c>
      <c r="H198">
        <f t="shared" si="13"/>
        <v>0.86039609427765662</v>
      </c>
    </row>
    <row r="199" spans="1:8" x14ac:dyDescent="0.4">
      <c r="A199">
        <v>198</v>
      </c>
      <c r="B199">
        <f t="shared" si="14"/>
        <v>70609.289916194844</v>
      </c>
      <c r="C199">
        <f t="shared" si="15"/>
        <v>506.57229855908213</v>
      </c>
      <c r="D199">
        <f t="shared" si="16"/>
        <v>28884.137785246072</v>
      </c>
      <c r="E199">
        <v>100000</v>
      </c>
      <c r="H199">
        <f t="shared" si="13"/>
        <v>0.85954275445099904</v>
      </c>
    </row>
    <row r="200" spans="1:8" x14ac:dyDescent="0.4">
      <c r="A200">
        <v>199</v>
      </c>
      <c r="B200">
        <f t="shared" si="14"/>
        <v>70537.752495609908</v>
      </c>
      <c r="C200">
        <f t="shared" si="15"/>
        <v>493.68100271751132</v>
      </c>
      <c r="D200">
        <f t="shared" si="16"/>
        <v>28968.56650167258</v>
      </c>
      <c r="E200">
        <v>100000</v>
      </c>
      <c r="H200">
        <f t="shared" si="13"/>
        <v>0.85871214884721792</v>
      </c>
    </row>
    <row r="201" spans="1:8" x14ac:dyDescent="0.4">
      <c r="A201">
        <v>200</v>
      </c>
      <c r="B201">
        <f t="shared" si="14"/>
        <v>70468.106198846959</v>
      </c>
      <c r="C201">
        <f t="shared" si="15"/>
        <v>481.04713236087076</v>
      </c>
      <c r="D201">
        <f t="shared" si="16"/>
        <v>29050.846668792172</v>
      </c>
      <c r="E201">
        <v>100000</v>
      </c>
      <c r="H201">
        <f t="shared" si="13"/>
        <v>0.85790376593691864</v>
      </c>
    </row>
    <row r="202" spans="1:8" x14ac:dyDescent="0.4">
      <c r="A202">
        <v>201</v>
      </c>
      <c r="B202">
        <f t="shared" si="14"/>
        <v>70400.309238027243</v>
      </c>
      <c r="C202">
        <f t="shared" si="15"/>
        <v>468.66957112043883</v>
      </c>
      <c r="D202">
        <f t="shared" si="16"/>
        <v>29131.02119085232</v>
      </c>
      <c r="E202">
        <v>100000</v>
      </c>
      <c r="H202">
        <f t="shared" ref="H202:H265" si="17">C202/C196</f>
        <v>0.85711710017477682</v>
      </c>
    </row>
    <row r="203" spans="1:8" x14ac:dyDescent="0.4">
      <c r="A203">
        <v>202</v>
      </c>
      <c r="B203">
        <f t="shared" si="14"/>
        <v>70334.320272552577</v>
      </c>
      <c r="C203">
        <f t="shared" si="15"/>
        <v>456.54694140836398</v>
      </c>
      <c r="D203">
        <f t="shared" si="16"/>
        <v>29209.132786039059</v>
      </c>
      <c r="E203">
        <v>100000</v>
      </c>
      <c r="H203">
        <f t="shared" si="17"/>
        <v>0.85635165228769483</v>
      </c>
    </row>
    <row r="204" spans="1:8" x14ac:dyDescent="0.4">
      <c r="A204">
        <v>203</v>
      </c>
      <c r="B204">
        <f t="shared" si="14"/>
        <v>70270.09843495964</v>
      </c>
      <c r="C204">
        <f t="shared" si="15"/>
        <v>444.67762209991031</v>
      </c>
      <c r="D204">
        <f t="shared" si="16"/>
        <v>29285.223942940451</v>
      </c>
      <c r="E204">
        <v>100000</v>
      </c>
      <c r="H204">
        <f t="shared" si="17"/>
        <v>0.8556069295344747</v>
      </c>
    </row>
    <row r="205" spans="1:8" x14ac:dyDescent="0.4">
      <c r="A205">
        <v>204</v>
      </c>
      <c r="B205">
        <f t="shared" si="14"/>
        <v>70207.603354406077</v>
      </c>
      <c r="C205">
        <f t="shared" si="15"/>
        <v>433.05976563682759</v>
      </c>
      <c r="D205">
        <f t="shared" si="16"/>
        <v>29359.336879957096</v>
      </c>
      <c r="E205">
        <v>100000</v>
      </c>
      <c r="H205">
        <f t="shared" si="17"/>
        <v>0.85488244593840401</v>
      </c>
    </row>
    <row r="206" spans="1:8" x14ac:dyDescent="0.4">
      <c r="A206">
        <v>205</v>
      </c>
      <c r="B206">
        <f t="shared" si="14"/>
        <v>70146.795177896915</v>
      </c>
      <c r="C206">
        <f t="shared" si="15"/>
        <v>421.6913145398546</v>
      </c>
      <c r="D206">
        <f t="shared" si="16"/>
        <v>29431.513507563232</v>
      </c>
      <c r="E206">
        <v>100000</v>
      </c>
      <c r="H206">
        <f t="shared" si="17"/>
        <v>0.85417772249411461</v>
      </c>
    </row>
    <row r="207" spans="1:8" x14ac:dyDescent="0.4">
      <c r="A207">
        <v>206</v>
      </c>
      <c r="B207">
        <f t="shared" si="14"/>
        <v>70087.634589358262</v>
      </c>
      <c r="C207">
        <f t="shared" si="15"/>
        <v>410.57001732186279</v>
      </c>
      <c r="D207">
        <f t="shared" si="16"/>
        <v>29501.795393319877</v>
      </c>
      <c r="E207">
        <v>100000</v>
      </c>
      <c r="H207">
        <f t="shared" si="17"/>
        <v>0.853492287350052</v>
      </c>
    </row>
    <row r="208" spans="1:8" x14ac:dyDescent="0.4">
      <c r="A208">
        <v>207</v>
      </c>
      <c r="B208">
        <f t="shared" si="14"/>
        <v>70030.082826663463</v>
      </c>
      <c r="C208">
        <f t="shared" si="15"/>
        <v>399.69344379635481</v>
      </c>
      <c r="D208">
        <f t="shared" si="16"/>
        <v>29570.223729540183</v>
      </c>
      <c r="E208">
        <v>100000</v>
      </c>
      <c r="H208">
        <f t="shared" si="17"/>
        <v>0.85282567596785896</v>
      </c>
    </row>
    <row r="209" spans="1:8" x14ac:dyDescent="0.4">
      <c r="A209">
        <v>208</v>
      </c>
      <c r="B209">
        <f t="shared" si="14"/>
        <v>69974.101696714803</v>
      </c>
      <c r="C209">
        <f t="shared" si="15"/>
        <v>389.05899977896189</v>
      </c>
      <c r="D209">
        <f t="shared" si="16"/>
        <v>29636.839303506236</v>
      </c>
      <c r="E209">
        <v>100000</v>
      </c>
      <c r="H209">
        <f t="shared" si="17"/>
        <v>0.85217743125993983</v>
      </c>
    </row>
    <row r="210" spans="1:8" x14ac:dyDescent="0.4">
      <c r="A210">
        <v>209</v>
      </c>
      <c r="B210">
        <f t="shared" si="14"/>
        <v>69919.653588681686</v>
      </c>
      <c r="C210">
        <f t="shared" si="15"/>
        <v>378.66394118224537</v>
      </c>
      <c r="D210">
        <f t="shared" si="16"/>
        <v>29701.682470136067</v>
      </c>
      <c r="E210">
        <v>100000</v>
      </c>
      <c r="H210">
        <f t="shared" si="17"/>
        <v>0.85154710370643982</v>
      </c>
    </row>
    <row r="211" spans="1:8" x14ac:dyDescent="0.4">
      <c r="A211">
        <v>210</v>
      </c>
      <c r="B211">
        <f t="shared" si="14"/>
        <v>69866.701485493715</v>
      </c>
      <c r="C211">
        <f t="shared" si="15"/>
        <v>368.50538750651288</v>
      </c>
      <c r="D211">
        <f t="shared" si="16"/>
        <v>29764.793126999772</v>
      </c>
      <c r="E211">
        <v>100000</v>
      </c>
      <c r="H211">
        <f t="shared" si="17"/>
        <v>0.8509342514528323</v>
      </c>
    </row>
    <row r="212" spans="1:8" x14ac:dyDescent="0.4">
      <c r="A212">
        <v>211</v>
      </c>
      <c r="B212">
        <f t="shared" si="14"/>
        <v>69815.20897368429</v>
      </c>
      <c r="C212">
        <f t="shared" si="15"/>
        <v>358.58033473152153</v>
      </c>
      <c r="D212">
        <f t="shared" si="16"/>
        <v>29826.210691584187</v>
      </c>
      <c r="E212">
        <v>100000</v>
      </c>
      <c r="H212">
        <f t="shared" si="17"/>
        <v>0.85033844038927109</v>
      </c>
    </row>
    <row r="213" spans="1:8" x14ac:dyDescent="0.4">
      <c r="A213">
        <v>212</v>
      </c>
      <c r="B213">
        <f t="shared" si="14"/>
        <v>69765.140251678022</v>
      </c>
      <c r="C213">
        <f t="shared" si="15"/>
        <v>348.88566761587094</v>
      </c>
      <c r="D213">
        <f t="shared" si="16"/>
        <v>29885.974080706106</v>
      </c>
      <c r="E213">
        <v>100000</v>
      </c>
      <c r="H213">
        <f t="shared" si="17"/>
        <v>0.84975924421282101</v>
      </c>
    </row>
    <row r="214" spans="1:8" x14ac:dyDescent="0.4">
      <c r="A214">
        <v>213</v>
      </c>
      <c r="B214">
        <f t="shared" si="14"/>
        <v>69716.460136611975</v>
      </c>
      <c r="C214">
        <f t="shared" si="15"/>
        <v>339.41817141260225</v>
      </c>
      <c r="D214">
        <f t="shared" si="16"/>
        <v>29944.121691975422</v>
      </c>
      <c r="E214">
        <v>100000</v>
      </c>
      <c r="H214">
        <f t="shared" si="17"/>
        <v>0.84919624447364461</v>
      </c>
    </row>
    <row r="215" spans="1:8" x14ac:dyDescent="0.4">
      <c r="A215">
        <v>214</v>
      </c>
      <c r="B215">
        <f t="shared" si="14"/>
        <v>69669.134069778112</v>
      </c>
      <c r="C215">
        <f t="shared" si="15"/>
        <v>330.17454301102538</v>
      </c>
      <c r="D215">
        <f t="shared" si="16"/>
        <v>30000.691387210863</v>
      </c>
      <c r="E215">
        <v>100000</v>
      </c>
      <c r="H215">
        <f t="shared" si="17"/>
        <v>0.84864903060617836</v>
      </c>
    </row>
    <row r="216" spans="1:8" x14ac:dyDescent="0.4">
      <c r="A216">
        <v>215</v>
      </c>
      <c r="B216">
        <f t="shared" si="14"/>
        <v>69623.128120771187</v>
      </c>
      <c r="C216">
        <f t="shared" si="15"/>
        <v>321.15140151611348</v>
      </c>
      <c r="D216">
        <f t="shared" si="16"/>
        <v>30055.720477712701</v>
      </c>
      <c r="E216">
        <v>100000</v>
      </c>
      <c r="H216">
        <f t="shared" si="17"/>
        <v>0.84811719994629231</v>
      </c>
    </row>
    <row r="217" spans="1:8" x14ac:dyDescent="0.4">
      <c r="A217">
        <v>216</v>
      </c>
      <c r="B217">
        <f t="shared" si="14"/>
        <v>69578.408990423341</v>
      </c>
      <c r="C217">
        <f t="shared" si="15"/>
        <v>312.34529827793779</v>
      </c>
      <c r="D217">
        <f t="shared" si="16"/>
        <v>30109.245711298721</v>
      </c>
      <c r="E217">
        <v>100000</v>
      </c>
      <c r="H217">
        <f t="shared" si="17"/>
        <v>0.84760035773538722</v>
      </c>
    </row>
    <row r="218" spans="1:8" x14ac:dyDescent="0.4">
      <c r="A218">
        <v>217</v>
      </c>
      <c r="B218">
        <f t="shared" si="14"/>
        <v>69534.944012603708</v>
      </c>
      <c r="C218">
        <f t="shared" si="15"/>
        <v>303.75272638458443</v>
      </c>
      <c r="D218">
        <f t="shared" si="16"/>
        <v>30161.303261011708</v>
      </c>
      <c r="E218">
        <v>100000</v>
      </c>
      <c r="H218">
        <f t="shared" si="17"/>
        <v>0.84709811711233984</v>
      </c>
    </row>
    <row r="219" spans="1:8" x14ac:dyDescent="0.4">
      <c r="A219">
        <v>218</v>
      </c>
      <c r="B219">
        <f t="shared" si="14"/>
        <v>69492.701154958049</v>
      </c>
      <c r="C219">
        <f t="shared" si="15"/>
        <v>295.37012963280932</v>
      </c>
      <c r="D219">
        <f t="shared" si="16"/>
        <v>30211.92871540914</v>
      </c>
      <c r="E219">
        <v>100000</v>
      </c>
      <c r="H219">
        <f t="shared" si="17"/>
        <v>0.8466100990941734</v>
      </c>
    </row>
    <row r="220" spans="1:8" x14ac:dyDescent="0.4">
      <c r="A220">
        <v>219</v>
      </c>
      <c r="B220">
        <f t="shared" si="14"/>
        <v>69451.649018660697</v>
      </c>
      <c r="C220">
        <f t="shared" si="15"/>
        <v>287.19391099135584</v>
      </c>
      <c r="D220">
        <f t="shared" si="16"/>
        <v>30261.157070347948</v>
      </c>
      <c r="E220">
        <v>100000</v>
      </c>
      <c r="H220">
        <f t="shared" si="17"/>
        <v>0.8461359325462815</v>
      </c>
    </row>
    <row r="221" spans="1:8" x14ac:dyDescent="0.4">
      <c r="A221">
        <v>220</v>
      </c>
      <c r="B221">
        <f t="shared" si="14"/>
        <v>69411.756837247754</v>
      </c>
      <c r="C221">
        <f t="shared" si="15"/>
        <v>279.22044057239947</v>
      </c>
      <c r="D221">
        <f t="shared" si="16"/>
        <v>30309.022722179845</v>
      </c>
      <c r="E221">
        <v>100000</v>
      </c>
      <c r="H221">
        <f t="shared" si="17"/>
        <v>0.84567525414300515</v>
      </c>
    </row>
    <row r="222" spans="1:8" x14ac:dyDescent="0.4">
      <c r="A222">
        <v>221</v>
      </c>
      <c r="B222">
        <f t="shared" si="14"/>
        <v>69372.994474597755</v>
      </c>
      <c r="C222">
        <f t="shared" si="15"/>
        <v>271.44606312700074</v>
      </c>
      <c r="D222">
        <f t="shared" si="16"/>
        <v>30355.559462275243</v>
      </c>
      <c r="E222">
        <v>100000</v>
      </c>
      <c r="H222">
        <f t="shared" si="17"/>
        <v>0.84522770831931482</v>
      </c>
    </row>
    <row r="223" spans="1:8" x14ac:dyDescent="0.4">
      <c r="A223">
        <v>222</v>
      </c>
      <c r="B223">
        <f t="shared" si="14"/>
        <v>69335.332422122839</v>
      </c>
      <c r="C223">
        <f t="shared" si="15"/>
        <v>263.86710508075544</v>
      </c>
      <c r="D223">
        <f t="shared" si="16"/>
        <v>30400.800472796403</v>
      </c>
      <c r="E223">
        <v>100000</v>
      </c>
      <c r="H223">
        <f t="shared" si="17"/>
        <v>0.84479294721432163</v>
      </c>
    </row>
    <row r="224" spans="1:8" x14ac:dyDescent="0.4">
      <c r="A224">
        <v>223</v>
      </c>
      <c r="B224">
        <f t="shared" si="14"/>
        <v>69298.741795230759</v>
      </c>
      <c r="C224">
        <f t="shared" si="15"/>
        <v>256.47988112603764</v>
      </c>
      <c r="D224">
        <f t="shared" si="16"/>
        <v>30444.778323643204</v>
      </c>
      <c r="E224">
        <v>100000</v>
      </c>
      <c r="H224">
        <f t="shared" si="17"/>
        <v>0.84437063060729811</v>
      </c>
    </row>
    <row r="225" spans="1:8" x14ac:dyDescent="0.4">
      <c r="A225">
        <v>224</v>
      </c>
      <c r="B225">
        <f t="shared" si="14"/>
        <v>69263.194329115111</v>
      </c>
      <c r="C225">
        <f t="shared" si="15"/>
        <v>249.28070038734757</v>
      </c>
      <c r="D225">
        <f t="shared" si="16"/>
        <v>30487.524970497543</v>
      </c>
      <c r="E225">
        <v>100000</v>
      </c>
      <c r="H225">
        <f t="shared" si="17"/>
        <v>0.84396042584685849</v>
      </c>
    </row>
    <row r="226" spans="1:8" x14ac:dyDescent="0.4">
      <c r="A226">
        <v>225</v>
      </c>
      <c r="B226">
        <f t="shared" si="14"/>
        <v>69228.662373928251</v>
      </c>
      <c r="C226">
        <f t="shared" si="15"/>
        <v>242.26587217630987</v>
      </c>
      <c r="D226">
        <f t="shared" si="16"/>
        <v>30529.071753895438</v>
      </c>
      <c r="E226">
        <v>100000</v>
      </c>
      <c r="H226">
        <f t="shared" si="17"/>
        <v>0.84356200777391055</v>
      </c>
    </row>
    <row r="227" spans="1:8" x14ac:dyDescent="0.4">
      <c r="A227">
        <v>226</v>
      </c>
      <c r="B227">
        <f t="shared" si="14"/>
        <v>69195.118889389007</v>
      </c>
      <c r="C227">
        <f t="shared" si="15"/>
        <v>235.43171135282958</v>
      </c>
      <c r="D227">
        <f t="shared" si="16"/>
        <v>30569.449399258163</v>
      </c>
      <c r="E227">
        <v>100000</v>
      </c>
      <c r="H227">
        <f t="shared" si="17"/>
        <v>0.84317505863896147</v>
      </c>
    </row>
    <row r="228" spans="1:8" x14ac:dyDescent="0.4">
      <c r="A228">
        <v>227</v>
      </c>
      <c r="B228">
        <f t="shared" si="14"/>
        <v>69162.53743887422</v>
      </c>
      <c r="C228">
        <f t="shared" si="15"/>
        <v>228.77454330880738</v>
      </c>
      <c r="D228">
        <f t="shared" si="16"/>
        <v>30608.688017816974</v>
      </c>
      <c r="E228">
        <v>100000</v>
      </c>
      <c r="H228">
        <f t="shared" si="17"/>
        <v>0.84279926801432836</v>
      </c>
    </row>
    <row r="229" spans="1:8" x14ac:dyDescent="0.4">
      <c r="A229">
        <v>228</v>
      </c>
      <c r="B229">
        <f t="shared" si="14"/>
        <v>69130.892183040909</v>
      </c>
      <c r="C229">
        <f t="shared" si="15"/>
        <v>222.29070859065294</v>
      </c>
      <c r="D229">
        <f t="shared" si="16"/>
        <v>30646.817108368439</v>
      </c>
      <c r="E229">
        <v>100000</v>
      </c>
      <c r="H229">
        <f t="shared" si="17"/>
        <v>0.84243433270176582</v>
      </c>
    </row>
    <row r="230" spans="1:8" x14ac:dyDescent="0.4">
      <c r="A230">
        <v>229</v>
      </c>
      <c r="B230">
        <f t="shared" si="14"/>
        <v>69100.15787302317</v>
      </c>
      <c r="C230">
        <f t="shared" si="15"/>
        <v>215.97656717662181</v>
      </c>
      <c r="D230">
        <f t="shared" si="16"/>
        <v>30683.865559800208</v>
      </c>
      <c r="E230">
        <v>100000</v>
      </c>
      <c r="H230">
        <f t="shared" si="17"/>
        <v>0.84207995663600621</v>
      </c>
    </row>
    <row r="231" spans="1:8" x14ac:dyDescent="0.4">
      <c r="A231">
        <v>230</v>
      </c>
      <c r="B231">
        <f t="shared" si="14"/>
        <v>69070.309843245617</v>
      </c>
      <c r="C231">
        <f t="shared" si="15"/>
        <v>209.82850242474117</v>
      </c>
      <c r="D231">
        <f t="shared" si="16"/>
        <v>30719.861654329641</v>
      </c>
      <c r="E231">
        <v>100000</v>
      </c>
      <c r="H231">
        <f t="shared" si="17"/>
        <v>0.84173585078466495</v>
      </c>
    </row>
    <row r="232" spans="1:8" x14ac:dyDescent="0.4">
      <c r="A232">
        <v>231</v>
      </c>
      <c r="B232">
        <f t="shared" si="14"/>
        <v>69041.324003892776</v>
      </c>
      <c r="C232">
        <f t="shared" si="15"/>
        <v>203.84292470679316</v>
      </c>
      <c r="D232">
        <f t="shared" si="16"/>
        <v>30754.83307140043</v>
      </c>
      <c r="E232">
        <v>100000</v>
      </c>
      <c r="H232">
        <f t="shared" si="17"/>
        <v>0.84140173304494881</v>
      </c>
    </row>
    <row r="233" spans="1:8" x14ac:dyDescent="0.4">
      <c r="A233">
        <v>232</v>
      </c>
      <c r="B233">
        <f t="shared" si="14"/>
        <v>69013.176833071615</v>
      </c>
      <c r="C233">
        <f t="shared" si="15"/>
        <v>198.01627474349328</v>
      </c>
      <c r="D233">
        <f t="shared" si="16"/>
        <v>30788.806892184894</v>
      </c>
      <c r="E233">
        <v>100000</v>
      </c>
      <c r="H233">
        <f t="shared" si="17"/>
        <v>0.84107732813756908</v>
      </c>
    </row>
    <row r="234" spans="1:8" x14ac:dyDescent="0.4">
      <c r="A234">
        <v>233</v>
      </c>
      <c r="B234">
        <f t="shared" si="14"/>
        <v>68985.845368702212</v>
      </c>
      <c r="C234">
        <f t="shared" si="15"/>
        <v>192.34502665564202</v>
      </c>
      <c r="D234">
        <f t="shared" si="16"/>
        <v>30821.809604642145</v>
      </c>
      <c r="E234">
        <v>100000</v>
      </c>
      <c r="H234">
        <f t="shared" si="17"/>
        <v>0.84076236749824207</v>
      </c>
    </row>
    <row r="235" spans="1:8" x14ac:dyDescent="0.4">
      <c r="A235">
        <v>234</v>
      </c>
      <c r="B235">
        <f t="shared" si="14"/>
        <v>68959.307200169598</v>
      </c>
      <c r="C235">
        <f t="shared" si="15"/>
        <v>186.82569074564509</v>
      </c>
      <c r="D235">
        <f t="shared" si="16"/>
        <v>30853.867109084757</v>
      </c>
      <c r="E235">
        <v>100000</v>
      </c>
      <c r="H235">
        <f t="shared" si="17"/>
        <v>0.84045658916713217</v>
      </c>
    </row>
    <row r="236" spans="1:8" x14ac:dyDescent="0.4">
      <c r="A236">
        <v>235</v>
      </c>
      <c r="B236">
        <f t="shared" si="14"/>
        <v>68933.540459767566</v>
      </c>
      <c r="C236">
        <f t="shared" si="15"/>
        <v>181.45481602339655</v>
      </c>
      <c r="D236">
        <f t="shared" si="16"/>
        <v>30885.004724209037</v>
      </c>
      <c r="E236">
        <v>100000</v>
      </c>
      <c r="H236">
        <f t="shared" si="17"/>
        <v>0.84015973767656937</v>
      </c>
    </row>
    <row r="237" spans="1:8" x14ac:dyDescent="0.4">
      <c r="A237">
        <v>236</v>
      </c>
      <c r="B237">
        <f t="shared" si="14"/>
        <v>68908.523813963635</v>
      </c>
      <c r="C237">
        <f t="shared" si="15"/>
        <v>176.22899249010075</v>
      </c>
      <c r="D237">
        <f t="shared" si="16"/>
        <v>30915.247193546264</v>
      </c>
      <c r="E237">
        <v>100000</v>
      </c>
      <c r="H237">
        <f t="shared" si="17"/>
        <v>0.8398715639373564</v>
      </c>
    </row>
    <row r="238" spans="1:8" x14ac:dyDescent="0.4">
      <c r="A238">
        <v>237</v>
      </c>
      <c r="B238">
        <f t="shared" si="14"/>
        <v>68884.236454512211</v>
      </c>
      <c r="C238">
        <f t="shared" si="15"/>
        <v>171.1448531931805</v>
      </c>
      <c r="D238">
        <f t="shared" si="16"/>
        <v>30944.618692294607</v>
      </c>
      <c r="E238">
        <v>100000</v>
      </c>
      <c r="H238">
        <f t="shared" si="17"/>
        <v>0.83959182512395059</v>
      </c>
    </row>
    <row r="239" spans="1:8" x14ac:dyDescent="0.4">
      <c r="A239">
        <v>238</v>
      </c>
      <c r="B239">
        <f t="shared" si="14"/>
        <v>68860.658089441553</v>
      </c>
      <c r="C239">
        <f t="shared" si="15"/>
        <v>166.19907606498074</v>
      </c>
      <c r="D239">
        <f t="shared" si="16"/>
        <v>30973.142834493465</v>
      </c>
      <c r="E239">
        <v>100000</v>
      </c>
      <c r="H239">
        <f t="shared" si="17"/>
        <v>0.83932028455879215</v>
      </c>
    </row>
    <row r="240" spans="1:8" x14ac:dyDescent="0.4">
      <c r="A240">
        <v>239</v>
      </c>
      <c r="B240">
        <f t="shared" si="14"/>
        <v>68837.768933938176</v>
      </c>
      <c r="C240">
        <f t="shared" si="15"/>
        <v>161.38838555753406</v>
      </c>
      <c r="D240">
        <f t="shared" si="16"/>
        <v>31000.842680504291</v>
      </c>
      <c r="E240">
        <v>100000</v>
      </c>
      <c r="H240">
        <f t="shared" si="17"/>
        <v>0.83905671159603179</v>
      </c>
    </row>
    <row r="241" spans="1:8" x14ac:dyDescent="0.4">
      <c r="A241">
        <v>240</v>
      </c>
      <c r="B241">
        <f t="shared" si="14"/>
        <v>68815.549701150914</v>
      </c>
      <c r="C241">
        <f t="shared" si="15"/>
        <v>156.70955408520678</v>
      </c>
      <c r="D241">
        <f t="shared" si="16"/>
        <v>31027.74074476388</v>
      </c>
      <c r="E241">
        <v>100000</v>
      </c>
      <c r="H241">
        <f t="shared" si="17"/>
        <v>0.83880088150488841</v>
      </c>
    </row>
    <row r="242" spans="1:8" x14ac:dyDescent="0.4">
      <c r="A242">
        <v>241</v>
      </c>
      <c r="B242">
        <f t="shared" si="14"/>
        <v>68793.981592935321</v>
      </c>
      <c r="C242">
        <f t="shared" si="15"/>
        <v>152.15940328659713</v>
      </c>
      <c r="D242">
        <f t="shared" si="16"/>
        <v>31053.859003778081</v>
      </c>
      <c r="E242">
        <v>100000</v>
      </c>
      <c r="H242">
        <f t="shared" si="17"/>
        <v>0.83855257535285199</v>
      </c>
    </row>
    <row r="243" spans="1:8" x14ac:dyDescent="0.4">
      <c r="A243">
        <v>242</v>
      </c>
      <c r="B243">
        <f t="shared" si="14"/>
        <v>68773.04629055754</v>
      </c>
      <c r="C243">
        <f t="shared" si="15"/>
        <v>147.73480511661131</v>
      </c>
      <c r="D243">
        <f t="shared" si="16"/>
        <v>31079.218904325848</v>
      </c>
      <c r="E243">
        <v>100000</v>
      </c>
      <c r="H243">
        <f t="shared" si="17"/>
        <v>0.83831157988893323</v>
      </c>
    </row>
    <row r="244" spans="1:8" x14ac:dyDescent="0.4">
      <c r="A244">
        <v>243</v>
      </c>
      <c r="B244">
        <f t="shared" si="14"/>
        <v>68752.725945375525</v>
      </c>
      <c r="C244">
        <f t="shared" si="15"/>
        <v>143.4326827791985</v>
      </c>
      <c r="D244">
        <f t="shared" si="16"/>
        <v>31103.841371845276</v>
      </c>
      <c r="E244">
        <v>100000</v>
      </c>
      <c r="H244">
        <f t="shared" si="17"/>
        <v>0.83807768742714239</v>
      </c>
    </row>
    <row r="245" spans="1:8" x14ac:dyDescent="0.4">
      <c r="A245">
        <v>244</v>
      </c>
      <c r="B245">
        <f t="shared" si="14"/>
        <v>68733.003169514064</v>
      </c>
      <c r="C245">
        <f t="shared" si="15"/>
        <v>139.25001151078851</v>
      </c>
      <c r="D245">
        <f t="shared" si="16"/>
        <v>31127.746818975149</v>
      </c>
      <c r="E245">
        <v>100000</v>
      </c>
      <c r="H245">
        <f t="shared" si="17"/>
        <v>0.8378506957303683</v>
      </c>
    </row>
    <row r="246" spans="1:8" x14ac:dyDescent="0.4">
      <c r="A246">
        <v>245</v>
      </c>
      <c r="B246">
        <f t="shared" si="14"/>
        <v>68713.861026549013</v>
      </c>
      <c r="C246">
        <f t="shared" si="15"/>
        <v>135.18381922404222</v>
      </c>
      <c r="D246">
        <f t="shared" si="16"/>
        <v>31150.955154226944</v>
      </c>
      <c r="E246">
        <v>100000</v>
      </c>
      <c r="H246">
        <f t="shared" si="17"/>
        <v>0.83763040789481069</v>
      </c>
    </row>
    <row r="247" spans="1:8" x14ac:dyDescent="0.4">
      <c r="A247">
        <v>246</v>
      </c>
      <c r="B247">
        <f t="shared" si="14"/>
        <v>68695.283022214615</v>
      </c>
      <c r="C247">
        <f t="shared" si="15"/>
        <v>131.23118702109977</v>
      </c>
      <c r="D247">
        <f t="shared" si="16"/>
        <v>31173.485790764284</v>
      </c>
      <c r="E247">
        <v>100000</v>
      </c>
      <c r="H247">
        <f t="shared" si="17"/>
        <v>0.83741663223511054</v>
      </c>
    </row>
    <row r="248" spans="1:8" x14ac:dyDescent="0.4">
      <c r="A248">
        <v>247</v>
      </c>
      <c r="B248">
        <f t="shared" si="14"/>
        <v>68677.253095147098</v>
      </c>
      <c r="C248">
        <f t="shared" si="15"/>
        <v>127.38924958509438</v>
      </c>
      <c r="D248">
        <f t="shared" si="16"/>
        <v>31195.357655267806</v>
      </c>
      <c r="E248">
        <v>100000</v>
      </c>
      <c r="H248">
        <f t="shared" si="17"/>
        <v>0.83720918217031015</v>
      </c>
    </row>
    <row r="249" spans="1:8" x14ac:dyDescent="0.4">
      <c r="A249">
        <v>248</v>
      </c>
      <c r="B249">
        <f t="shared" si="14"/>
        <v>68659.755607676387</v>
      </c>
      <c r="C249">
        <f t="shared" si="15"/>
        <v>123.65519545829142</v>
      </c>
      <c r="D249">
        <f t="shared" si="16"/>
        <v>31216.589196865323</v>
      </c>
      <c r="E249">
        <v>100000</v>
      </c>
      <c r="H249">
        <f t="shared" si="17"/>
        <v>0.83700787611075689</v>
      </c>
    </row>
    <row r="250" spans="1:8" x14ac:dyDescent="0.4">
      <c r="A250">
        <v>249</v>
      </c>
      <c r="B250">
        <f t="shared" si="14"/>
        <v>68642.775336676816</v>
      </c>
      <c r="C250">
        <f t="shared" si="15"/>
        <v>120.02626721481433</v>
      </c>
      <c r="D250">
        <f t="shared" si="16"/>
        <v>31237.198396108372</v>
      </c>
      <c r="E250">
        <v>100000</v>
      </c>
      <c r="H250">
        <f t="shared" si="17"/>
        <v>0.83681253734606487</v>
      </c>
    </row>
    <row r="251" spans="1:8" x14ac:dyDescent="0.4">
      <c r="A251">
        <v>250</v>
      </c>
      <c r="B251">
        <f t="shared" si="14"/>
        <v>68626.297464486968</v>
      </c>
      <c r="C251">
        <f t="shared" si="15"/>
        <v>116.49976153553148</v>
      </c>
      <c r="D251">
        <f t="shared" si="16"/>
        <v>31257.2027739775</v>
      </c>
      <c r="E251">
        <v>100000</v>
      </c>
      <c r="H251">
        <f t="shared" si="17"/>
        <v>0.83662299393422712</v>
      </c>
    </row>
    <row r="252" spans="1:8" x14ac:dyDescent="0.4">
      <c r="A252">
        <v>251</v>
      </c>
      <c r="B252">
        <f t="shared" si="14"/>
        <v>68610.307569907614</v>
      </c>
      <c r="C252">
        <f t="shared" si="15"/>
        <v>113.07302919230126</v>
      </c>
      <c r="D252">
        <f t="shared" si="16"/>
        <v>31276.619400900083</v>
      </c>
      <c r="E252">
        <v>100000</v>
      </c>
      <c r="H252">
        <f t="shared" si="17"/>
        <v>0.83643907859196953</v>
      </c>
    </row>
    <row r="253" spans="1:8" x14ac:dyDescent="0.4">
      <c r="A253">
        <v>252</v>
      </c>
      <c r="B253">
        <f t="shared" si="14"/>
        <v>68594.79161928613</v>
      </c>
      <c r="C253">
        <f t="shared" si="15"/>
        <v>109.74347494840758</v>
      </c>
      <c r="D253">
        <f t="shared" si="16"/>
        <v>31295.464905765461</v>
      </c>
      <c r="E253">
        <v>100000</v>
      </c>
      <c r="H253">
        <f t="shared" si="17"/>
        <v>0.83626062858642491</v>
      </c>
    </row>
    <row r="254" spans="1:8" x14ac:dyDescent="0.4">
      <c r="A254">
        <v>253</v>
      </c>
      <c r="B254">
        <f t="shared" si="14"/>
        <v>68579.735957694807</v>
      </c>
      <c r="C254">
        <f t="shared" si="15"/>
        <v>106.50855738166439</v>
      </c>
      <c r="D254">
        <f t="shared" si="16"/>
        <v>31313.755484923528</v>
      </c>
      <c r="E254">
        <v>100000</v>
      </c>
      <c r="H254">
        <f t="shared" si="17"/>
        <v>0.8360874856281969</v>
      </c>
    </row>
    <row r="255" spans="1:8" x14ac:dyDescent="0.4">
      <c r="A255">
        <v>254</v>
      </c>
      <c r="B255">
        <f t="shared" ref="B255:B288" si="18">B254-B254*C254/E254*F$2</f>
        <v>68565.127300209875</v>
      </c>
      <c r="C255">
        <f t="shared" ref="C255:C288" si="19">C254+B254*C254/E254*F$2-G$2*C254</f>
        <v>103.36578863632604</v>
      </c>
      <c r="D255">
        <f t="shared" ref="D255:D288" si="20">E255-B255-C255</f>
        <v>31331.5069111538</v>
      </c>
      <c r="E255">
        <v>100000</v>
      </c>
      <c r="H255">
        <f t="shared" si="17"/>
        <v>0.83591949576587798</v>
      </c>
    </row>
    <row r="256" spans="1:8" x14ac:dyDescent="0.4">
      <c r="A256">
        <v>255</v>
      </c>
      <c r="B256">
        <f t="shared" si="18"/>
        <v>68550.952723297203</v>
      </c>
      <c r="C256">
        <f t="shared" si="19"/>
        <v>100.31273410961094</v>
      </c>
      <c r="D256">
        <f t="shared" si="20"/>
        <v>31348.734542593185</v>
      </c>
      <c r="E256">
        <v>100000</v>
      </c>
      <c r="H256">
        <f t="shared" si="17"/>
        <v>0.83575650928207634</v>
      </c>
    </row>
    <row r="257" spans="1:8" x14ac:dyDescent="0.4">
      <c r="A257">
        <v>256</v>
      </c>
      <c r="B257">
        <f t="shared" si="18"/>
        <v>68537.199656310215</v>
      </c>
      <c r="C257">
        <f t="shared" si="19"/>
        <v>97.347012078327708</v>
      </c>
      <c r="D257">
        <f t="shared" si="20"/>
        <v>31365.453331611458</v>
      </c>
      <c r="E257">
        <v>100000</v>
      </c>
      <c r="H257">
        <f t="shared" si="17"/>
        <v>0.83559838059099945</v>
      </c>
    </row>
    <row r="258" spans="1:8" x14ac:dyDescent="0.4">
      <c r="A258">
        <v>257</v>
      </c>
      <c r="B258">
        <f t="shared" si="18"/>
        <v>68523.855873104694</v>
      </c>
      <c r="C258">
        <f t="shared" si="19"/>
        <v>94.46629327078827</v>
      </c>
      <c r="D258">
        <f t="shared" si="20"/>
        <v>31381.677833624519</v>
      </c>
      <c r="E258">
        <v>100000</v>
      </c>
      <c r="H258">
        <f t="shared" si="17"/>
        <v>0.83544496813763736</v>
      </c>
    </row>
    <row r="259" spans="1:8" x14ac:dyDescent="0.4">
      <c r="A259">
        <v>258</v>
      </c>
      <c r="B259">
        <f t="shared" si="18"/>
        <v>68510.909483774783</v>
      </c>
      <c r="C259">
        <f t="shared" si="19"/>
        <v>91.668300388898103</v>
      </c>
      <c r="D259">
        <f t="shared" si="20"/>
        <v>31397.422215836319</v>
      </c>
      <c r="E259">
        <v>100000</v>
      </c>
      <c r="H259">
        <f t="shared" si="17"/>
        <v>0.83529613429858174</v>
      </c>
    </row>
    <row r="260" spans="1:8" x14ac:dyDescent="0.4">
      <c r="A260">
        <v>259</v>
      </c>
      <c r="B260">
        <f t="shared" si="18"/>
        <v>68498.348926513834</v>
      </c>
      <c r="C260">
        <f t="shared" si="19"/>
        <v>88.950807585032294</v>
      </c>
      <c r="D260">
        <f t="shared" si="20"/>
        <v>31412.700265901134</v>
      </c>
      <c r="E260">
        <v>100000</v>
      </c>
      <c r="H260">
        <f t="shared" si="17"/>
        <v>0.83515174528450908</v>
      </c>
    </row>
    <row r="261" spans="1:8" x14ac:dyDescent="0.4">
      <c r="A261">
        <v>260</v>
      </c>
      <c r="B261">
        <f t="shared" si="18"/>
        <v>68486.162959603331</v>
      </c>
      <c r="C261">
        <f t="shared" si="19"/>
        <v>86.31163989803639</v>
      </c>
      <c r="D261">
        <f t="shared" si="20"/>
        <v>31427.525400498635</v>
      </c>
      <c r="E261">
        <v>100000</v>
      </c>
      <c r="H261">
        <f t="shared" si="17"/>
        <v>0.8350116710443567</v>
      </c>
    </row>
    <row r="262" spans="1:8" x14ac:dyDescent="0.4">
      <c r="A262">
        <v>261</v>
      </c>
      <c r="B262">
        <f t="shared" si="18"/>
        <v>68474.340653532592</v>
      </c>
      <c r="C262">
        <f t="shared" si="19"/>
        <v>83.748672652432035</v>
      </c>
      <c r="D262">
        <f t="shared" si="20"/>
        <v>31441.910673814975</v>
      </c>
      <c r="E262">
        <v>100000</v>
      </c>
      <c r="H262">
        <f t="shared" si="17"/>
        <v>0.83487578517120775</v>
      </c>
    </row>
    <row r="263" spans="1:8" x14ac:dyDescent="0.4">
      <c r="A263">
        <v>262</v>
      </c>
      <c r="B263">
        <f t="shared" si="18"/>
        <v>68462.871383251622</v>
      </c>
      <c r="C263">
        <f t="shared" si="19"/>
        <v>81.259830824660995</v>
      </c>
      <c r="D263">
        <f t="shared" si="20"/>
        <v>31455.868785923718</v>
      </c>
      <c r="E263">
        <v>100000</v>
      </c>
      <c r="H263">
        <f t="shared" si="17"/>
        <v>0.83474396480990509</v>
      </c>
    </row>
    <row r="264" spans="1:8" x14ac:dyDescent="0.4">
      <c r="A264">
        <v>263</v>
      </c>
      <c r="B264">
        <f t="shared" si="18"/>
        <v>68451.744820558873</v>
      </c>
      <c r="C264">
        <f t="shared" si="19"/>
        <v>78.843088379964598</v>
      </c>
      <c r="D264">
        <f t="shared" si="20"/>
        <v>31469.412091061164</v>
      </c>
      <c r="E264">
        <v>100000</v>
      </c>
      <c r="H264">
        <f t="shared" si="17"/>
        <v>0.83461609056640285</v>
      </c>
    </row>
    <row r="265" spans="1:8" x14ac:dyDescent="0.4">
      <c r="A265">
        <v>264</v>
      </c>
      <c r="B265">
        <f t="shared" si="18"/>
        <v>68440.950926625577</v>
      </c>
      <c r="C265">
        <f t="shared" si="19"/>
        <v>76.496467583270714</v>
      </c>
      <c r="D265">
        <f t="shared" si="20"/>
        <v>31482.552605791152</v>
      </c>
      <c r="E265">
        <v>100000</v>
      </c>
      <c r="H265">
        <f t="shared" si="17"/>
        <v>0.83449204641886388</v>
      </c>
    </row>
    <row r="266" spans="1:8" x14ac:dyDescent="0.4">
      <c r="A266">
        <v>265</v>
      </c>
      <c r="B266">
        <f t="shared" si="18"/>
        <v>68430.479944657724</v>
      </c>
      <c r="C266">
        <f t="shared" si="19"/>
        <v>74.218038287245932</v>
      </c>
      <c r="D266">
        <f t="shared" si="20"/>
        <v>31495.30201705503</v>
      </c>
      <c r="E266">
        <v>100000</v>
      </c>
      <c r="H266">
        <f t="shared" ref="H266:H288" si="21">C266/C260</f>
        <v>0.83437171963050916</v>
      </c>
    </row>
    <row r="267" spans="1:8" x14ac:dyDescent="0.4">
      <c r="A267">
        <v>266</v>
      </c>
      <c r="B267">
        <f t="shared" si="18"/>
        <v>68420.322392696631</v>
      </c>
      <c r="C267">
        <f t="shared" si="19"/>
        <v>72.005917200466058</v>
      </c>
      <c r="D267">
        <f t="shared" si="20"/>
        <v>31507.671690102903</v>
      </c>
      <c r="E267">
        <v>100000</v>
      </c>
      <c r="H267">
        <f t="shared" si="21"/>
        <v>0.83425500066421765</v>
      </c>
    </row>
    <row r="268" spans="1:8" x14ac:dyDescent="0.4">
      <c r="A268">
        <v>267</v>
      </c>
      <c r="B268">
        <f t="shared" si="18"/>
        <v>68410.469056558562</v>
      </c>
      <c r="C268">
        <f t="shared" si="19"/>
        <v>69.858267138463802</v>
      </c>
      <c r="D268">
        <f t="shared" si="20"/>
        <v>31519.672676302973</v>
      </c>
      <c r="E268">
        <v>100000</v>
      </c>
      <c r="H268">
        <f t="shared" si="21"/>
        <v>0.83414178309887688</v>
      </c>
    </row>
    <row r="269" spans="1:8" x14ac:dyDescent="0.4">
      <c r="A269">
        <v>268</v>
      </c>
      <c r="B269">
        <f t="shared" si="18"/>
        <v>68400.910982913716</v>
      </c>
      <c r="C269">
        <f t="shared" si="19"/>
        <v>67.773296260227852</v>
      </c>
      <c r="D269">
        <f t="shared" si="20"/>
        <v>31531.315720826056</v>
      </c>
      <c r="E269">
        <v>100000</v>
      </c>
      <c r="H269">
        <f t="shared" si="21"/>
        <v>0.83403196354747755</v>
      </c>
    </row>
    <row r="270" spans="1:8" x14ac:dyDescent="0.4">
      <c r="A270">
        <v>269</v>
      </c>
      <c r="B270">
        <f t="shared" si="18"/>
        <v>68391.639472504685</v>
      </c>
      <c r="C270">
        <f t="shared" si="19"/>
        <v>65.749257292552173</v>
      </c>
      <c r="D270">
        <f t="shared" si="20"/>
        <v>31542.611270202764</v>
      </c>
      <c r="E270">
        <v>100000</v>
      </c>
      <c r="H270">
        <f t="shared" si="21"/>
        <v>0.83392544157694615</v>
      </c>
    </row>
    <row r="271" spans="1:8" x14ac:dyDescent="0.4">
      <c r="A271">
        <v>270</v>
      </c>
      <c r="B271">
        <f t="shared" si="18"/>
        <v>68382.646073504016</v>
      </c>
      <c r="C271">
        <f t="shared" si="19"/>
        <v>63.784446744467836</v>
      </c>
      <c r="D271">
        <f t="shared" si="20"/>
        <v>31553.569479751517</v>
      </c>
      <c r="E271">
        <v>100000</v>
      </c>
      <c r="H271">
        <f t="shared" si="21"/>
        <v>0.83382211962970543</v>
      </c>
    </row>
    <row r="272" spans="1:8" x14ac:dyDescent="0.4">
      <c r="A272">
        <v>271</v>
      </c>
      <c r="B272">
        <f t="shared" si="18"/>
        <v>68373.922575010569</v>
      </c>
      <c r="C272">
        <f t="shared" si="19"/>
        <v>61.877204113832292</v>
      </c>
      <c r="D272">
        <f t="shared" si="20"/>
        <v>31564.200220875598</v>
      </c>
      <c r="E272">
        <v>100000</v>
      </c>
      <c r="H272">
        <f t="shared" si="21"/>
        <v>0.83372190294695026</v>
      </c>
    </row>
    <row r="273" spans="1:8" x14ac:dyDescent="0.4">
      <c r="A273">
        <v>272</v>
      </c>
      <c r="B273">
        <f t="shared" si="18"/>
        <v>68365.461000684096</v>
      </c>
      <c r="C273">
        <f t="shared" si="19"/>
        <v>60.0259110880015</v>
      </c>
      <c r="D273">
        <f t="shared" si="20"/>
        <v>31574.513088227905</v>
      </c>
      <c r="E273">
        <v>100000</v>
      </c>
      <c r="H273">
        <f t="shared" si="21"/>
        <v>0.83362469949362694</v>
      </c>
    </row>
    <row r="274" spans="1:8" x14ac:dyDescent="0.4">
      <c r="A274">
        <v>273</v>
      </c>
      <c r="B274">
        <f t="shared" si="18"/>
        <v>68357.253602517056</v>
      </c>
      <c r="C274">
        <f t="shared" si="19"/>
        <v>58.22899074036917</v>
      </c>
      <c r="D274">
        <f t="shared" si="20"/>
        <v>31584.517406742576</v>
      </c>
      <c r="E274">
        <v>100000</v>
      </c>
      <c r="H274">
        <f t="shared" si="21"/>
        <v>0.83353041988509935</v>
      </c>
    </row>
    <row r="275" spans="1:8" x14ac:dyDescent="0.4">
      <c r="A275">
        <v>274</v>
      </c>
      <c r="B275">
        <f t="shared" si="18"/>
        <v>68349.292854742933</v>
      </c>
      <c r="C275">
        <f t="shared" si="19"/>
        <v>56.484906724423716</v>
      </c>
      <c r="D275">
        <f t="shared" si="20"/>
        <v>31594.222238532642</v>
      </c>
      <c r="E275">
        <v>100000</v>
      </c>
      <c r="H275">
        <f t="shared" si="21"/>
        <v>0.83343897731548544</v>
      </c>
    </row>
    <row r="276" spans="1:8" x14ac:dyDescent="0.4">
      <c r="A276">
        <v>275</v>
      </c>
      <c r="B276">
        <f t="shared" si="18"/>
        <v>68341.571447879774</v>
      </c>
      <c r="C276">
        <f t="shared" si="19"/>
        <v>54.792162466847387</v>
      </c>
      <c r="D276">
        <f t="shared" si="20"/>
        <v>31603.636389653377</v>
      </c>
      <c r="E276">
        <v>100000</v>
      </c>
      <c r="H276">
        <f t="shared" si="21"/>
        <v>0.83335028748764339</v>
      </c>
    </row>
    <row r="277" spans="1:8" x14ac:dyDescent="0.4">
      <c r="A277">
        <v>276</v>
      </c>
      <c r="B277">
        <f t="shared" si="18"/>
        <v>68334.082282907752</v>
      </c>
      <c r="C277">
        <f t="shared" si="19"/>
        <v>53.149300361063261</v>
      </c>
      <c r="D277">
        <f t="shared" si="20"/>
        <v>31612.768416731185</v>
      </c>
      <c r="E277">
        <v>100000</v>
      </c>
      <c r="H277">
        <f t="shared" si="21"/>
        <v>0.83326426854479252</v>
      </c>
    </row>
    <row r="278" spans="1:8" x14ac:dyDescent="0.4">
      <c r="A278">
        <v>277</v>
      </c>
      <c r="B278">
        <f t="shared" si="18"/>
        <v>68326.818465579447</v>
      </c>
      <c r="C278">
        <f t="shared" si="19"/>
        <v>51.554900962523135</v>
      </c>
      <c r="D278">
        <f t="shared" si="20"/>
        <v>31621.626633458029</v>
      </c>
      <c r="E278">
        <v>100000</v>
      </c>
      <c r="H278">
        <f t="shared" si="21"/>
        <v>0.83318084100374434</v>
      </c>
    </row>
    <row r="279" spans="1:8" x14ac:dyDescent="0.4">
      <c r="A279">
        <v>278</v>
      </c>
      <c r="B279">
        <f t="shared" si="18"/>
        <v>68319.773300861285</v>
      </c>
      <c r="C279">
        <f t="shared" si="19"/>
        <v>50.007582186923777</v>
      </c>
      <c r="D279">
        <f t="shared" si="20"/>
        <v>31630.21911695179</v>
      </c>
      <c r="E279">
        <v>100000</v>
      </c>
      <c r="H279">
        <f t="shared" si="21"/>
        <v>0.83309992768972274</v>
      </c>
    </row>
    <row r="280" spans="1:8" x14ac:dyDescent="0.4">
      <c r="A280">
        <v>279</v>
      </c>
      <c r="B280">
        <f t="shared" si="18"/>
        <v>68312.940287504622</v>
      </c>
      <c r="C280">
        <f t="shared" si="19"/>
        <v>48.505998512439461</v>
      </c>
      <c r="D280">
        <f t="shared" si="20"/>
        <v>31638.553713982939</v>
      </c>
      <c r="E280">
        <v>100000</v>
      </c>
      <c r="H280">
        <f t="shared" si="21"/>
        <v>0.8330214536727506</v>
      </c>
    </row>
    <row r="281" spans="1:8" x14ac:dyDescent="0.4">
      <c r="A281">
        <v>280</v>
      </c>
      <c r="B281">
        <f t="shared" si="18"/>
        <v>68306.313112744683</v>
      </c>
      <c r="C281">
        <f t="shared" si="19"/>
        <v>47.048840186965016</v>
      </c>
      <c r="D281">
        <f t="shared" si="20"/>
        <v>31646.638047068351</v>
      </c>
      <c r="E281">
        <v>100000</v>
      </c>
      <c r="H281">
        <f t="shared" si="21"/>
        <v>0.83294534620558014</v>
      </c>
    </row>
    <row r="282" spans="1:8" x14ac:dyDescent="0.4">
      <c r="A282">
        <v>281</v>
      </c>
      <c r="B282">
        <f t="shared" si="18"/>
        <v>68299.885647125877</v>
      </c>
      <c r="C282">
        <f t="shared" si="19"/>
        <v>45.634832441275485</v>
      </c>
      <c r="D282">
        <f t="shared" si="20"/>
        <v>31654.479520432847</v>
      </c>
      <c r="E282">
        <v>100000</v>
      </c>
      <c r="H282">
        <f t="shared" si="21"/>
        <v>0.83287153466314368</v>
      </c>
    </row>
    <row r="283" spans="1:8" x14ac:dyDescent="0.4">
      <c r="A283">
        <v>282</v>
      </c>
      <c r="B283">
        <f t="shared" si="18"/>
        <v>68293.651939451345</v>
      </c>
      <c r="C283">
        <f t="shared" si="19"/>
        <v>44.262734708925969</v>
      </c>
      <c r="D283">
        <f t="shared" si="20"/>
        <v>31662.085325839729</v>
      </c>
      <c r="E283">
        <v>100000</v>
      </c>
      <c r="H283">
        <f t="shared" si="21"/>
        <v>0.83279995048349653</v>
      </c>
    </row>
    <row r="284" spans="1:8" x14ac:dyDescent="0.4">
      <c r="A284">
        <v>283</v>
      </c>
      <c r="B284">
        <f t="shared" si="18"/>
        <v>68287.606211855149</v>
      </c>
      <c r="C284">
        <f t="shared" si="19"/>
        <v>42.931339853637638</v>
      </c>
      <c r="D284">
        <f t="shared" si="20"/>
        <v>31669.462448291215</v>
      </c>
      <c r="E284">
        <v>100000</v>
      </c>
      <c r="H284">
        <f t="shared" si="21"/>
        <v>0.83273052711023088</v>
      </c>
    </row>
    <row r="285" spans="1:8" x14ac:dyDescent="0.4">
      <c r="A285">
        <v>284</v>
      </c>
      <c r="B285">
        <f t="shared" si="18"/>
        <v>68281.742854994998</v>
      </c>
      <c r="C285">
        <f t="shared" si="19"/>
        <v>41.639473404843095</v>
      </c>
      <c r="D285">
        <f t="shared" si="20"/>
        <v>31676.617671600157</v>
      </c>
      <c r="E285">
        <v>100000</v>
      </c>
      <c r="H285">
        <f t="shared" si="21"/>
        <v>0.83266319993633253</v>
      </c>
    </row>
    <row r="286" spans="1:8" x14ac:dyDescent="0.4">
      <c r="A286">
        <v>285</v>
      </c>
      <c r="B286">
        <f t="shared" si="18"/>
        <v>68276.056423363698</v>
      </c>
      <c r="C286">
        <f t="shared" si="19"/>
        <v>40.38599280199638</v>
      </c>
      <c r="D286">
        <f t="shared" si="20"/>
        <v>31683.557583834307</v>
      </c>
      <c r="E286">
        <v>100000</v>
      </c>
      <c r="H286">
        <f t="shared" si="21"/>
        <v>0.83259790624945718</v>
      </c>
    </row>
    <row r="287" spans="1:8" x14ac:dyDescent="0.4">
      <c r="A287">
        <v>286</v>
      </c>
      <c r="B287">
        <f t="shared" si="18"/>
        <v>68270.541630717169</v>
      </c>
      <c r="C287">
        <f t="shared" si="19"/>
        <v>39.169786648188982</v>
      </c>
      <c r="D287">
        <f t="shared" si="20"/>
        <v>31690.288582634643</v>
      </c>
      <c r="E287">
        <v>100000</v>
      </c>
      <c r="H287">
        <f t="shared" si="21"/>
        <v>0.83253458517859613</v>
      </c>
    </row>
    <row r="288" spans="1:8" x14ac:dyDescent="0.4">
      <c r="A288">
        <v>287</v>
      </c>
      <c r="B288">
        <f t="shared" si="18"/>
        <v>68265.19334561711</v>
      </c>
      <c r="C288">
        <f t="shared" si="19"/>
        <v>37.98977397355381</v>
      </c>
      <c r="D288">
        <f t="shared" si="20"/>
        <v>31696.816880409337</v>
      </c>
      <c r="E288">
        <v>100000</v>
      </c>
      <c r="H288">
        <f t="shared" si="21"/>
        <v>0.83247317764210904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tabSelected="1" workbookViewId="0">
      <selection activeCell="S7" sqref="S7"/>
    </sheetView>
  </sheetViews>
  <sheetFormatPr defaultRowHeight="14.6" x14ac:dyDescent="0.4"/>
  <cols>
    <col min="5" max="5" width="11" bestFit="1" customWidth="1"/>
    <col min="6" max="6" width="11" customWidth="1"/>
  </cols>
  <sheetData>
    <row r="1" spans="1:12" x14ac:dyDescent="0.4">
      <c r="A1" t="s">
        <v>3</v>
      </c>
      <c r="B1" t="s">
        <v>4</v>
      </c>
      <c r="C1" t="s">
        <v>5</v>
      </c>
      <c r="D1" t="s">
        <v>6</v>
      </c>
      <c r="E1" t="s">
        <v>9</v>
      </c>
      <c r="F1" t="s">
        <v>16</v>
      </c>
      <c r="G1" t="s">
        <v>0</v>
      </c>
      <c r="H1" t="s">
        <v>1</v>
      </c>
      <c r="I1" t="s">
        <v>2</v>
      </c>
      <c r="K1" t="s">
        <v>10</v>
      </c>
      <c r="L1" t="s">
        <v>15</v>
      </c>
    </row>
    <row r="2" spans="1:12" x14ac:dyDescent="0.4">
      <c r="A2">
        <v>1</v>
      </c>
      <c r="B2">
        <f>SIR!B2</f>
        <v>99900</v>
      </c>
      <c r="C2">
        <f>SIR!C2</f>
        <v>100</v>
      </c>
      <c r="D2">
        <f>SIR!D2</f>
        <v>0</v>
      </c>
      <c r="E2">
        <v>0</v>
      </c>
      <c r="F2">
        <v>0</v>
      </c>
      <c r="G2">
        <v>100000</v>
      </c>
      <c r="H2">
        <f>SIR!F2</f>
        <v>0.2</v>
      </c>
      <c r="I2">
        <f>SIR!G2</f>
        <v>0.16666666666666666</v>
      </c>
      <c r="K2">
        <f>H2/I2</f>
        <v>1.2000000000000002</v>
      </c>
      <c r="L2">
        <v>2E-3</v>
      </c>
    </row>
    <row r="3" spans="1:12" x14ac:dyDescent="0.4">
      <c r="A3">
        <v>2</v>
      </c>
      <c r="B3">
        <f>B2-B2*C2/G2*H$2</f>
        <v>99880.02</v>
      </c>
      <c r="C3">
        <f>C2+B2*C2/G2*H$2-I$2*C2</f>
        <v>103.31333333333333</v>
      </c>
      <c r="D3">
        <f>G3-B3-C3-E3</f>
        <v>16.466666666662594</v>
      </c>
      <c r="E3">
        <f>C2*$L$2+E2</f>
        <v>0.2</v>
      </c>
      <c r="F3">
        <f>E3-E2</f>
        <v>0.2</v>
      </c>
      <c r="G3">
        <v>100000</v>
      </c>
    </row>
    <row r="4" spans="1:12" x14ac:dyDescent="0.4">
      <c r="A4">
        <v>3</v>
      </c>
      <c r="B4">
        <f t="shared" ref="B4:B67" si="0">B3-B3*C3/G3*H$2</f>
        <v>99859.3821244008</v>
      </c>
      <c r="C4">
        <f t="shared" ref="C4:C67" si="1">C3+B3*C3/G3*H$2-I$2*C3</f>
        <v>106.73232004364445</v>
      </c>
      <c r="D4">
        <f t="shared" ref="D4:D67" si="2">G4-B4-C4-E4</f>
        <v>33.478928888889371</v>
      </c>
      <c r="E4">
        <f t="shared" ref="E4:E67" si="3">C3*$L$2+E3</f>
        <v>0.40662666666666669</v>
      </c>
      <c r="F4">
        <f t="shared" ref="F4:F67" si="4">E4-E3</f>
        <v>0.20662666666666668</v>
      </c>
      <c r="G4">
        <v>100000</v>
      </c>
    </row>
    <row r="5" spans="1:12" x14ac:dyDescent="0.4">
      <c r="A5">
        <v>4</v>
      </c>
      <c r="B5">
        <f t="shared" si="0"/>
        <v>99838.065677336272</v>
      </c>
      <c r="C5">
        <f t="shared" si="1"/>
        <v>110.26004710089464</v>
      </c>
      <c r="D5">
        <f t="shared" si="2"/>
        <v>51.054184256079786</v>
      </c>
      <c r="E5">
        <f t="shared" si="3"/>
        <v>0.62009130675395563</v>
      </c>
      <c r="F5">
        <f t="shared" si="4"/>
        <v>0.21346464008728894</v>
      </c>
      <c r="G5">
        <v>100000</v>
      </c>
    </row>
    <row r="6" spans="1:12" x14ac:dyDescent="0.4">
      <c r="A6">
        <v>5</v>
      </c>
      <c r="B6">
        <f t="shared" si="0"/>
        <v>99816.049377688178</v>
      </c>
      <c r="C6">
        <f t="shared" si="1"/>
        <v>113.89967223216948</v>
      </c>
      <c r="D6">
        <f t="shared" si="2"/>
        <v>69.210338678697141</v>
      </c>
      <c r="E6">
        <f t="shared" si="3"/>
        <v>0.84061140095574494</v>
      </c>
      <c r="F6">
        <f t="shared" si="4"/>
        <v>0.22052009420178931</v>
      </c>
      <c r="G6">
        <v>100000</v>
      </c>
    </row>
    <row r="7" spans="1:12" x14ac:dyDescent="0.4">
      <c r="A7">
        <v>6</v>
      </c>
      <c r="B7">
        <f t="shared" si="0"/>
        <v>99793.311347072915</v>
      </c>
      <c r="C7">
        <f t="shared" si="1"/>
        <v>117.65442414206535</v>
      </c>
      <c r="D7">
        <f t="shared" si="2"/>
        <v>87.965818039599625</v>
      </c>
      <c r="E7">
        <f t="shared" si="3"/>
        <v>1.068410745420084</v>
      </c>
      <c r="F7">
        <f t="shared" si="4"/>
        <v>0.22779934446433903</v>
      </c>
      <c r="G7">
        <v>100000</v>
      </c>
    </row>
    <row r="8" spans="1:12" x14ac:dyDescent="0.4">
      <c r="A8">
        <v>7</v>
      </c>
      <c r="B8">
        <f t="shared" si="0"/>
        <v>99769.829097913374</v>
      </c>
      <c r="C8">
        <f t="shared" si="1"/>
        <v>121.52760261126053</v>
      </c>
      <c r="D8">
        <f t="shared" si="2"/>
        <v>107.33957988166082</v>
      </c>
      <c r="E8">
        <f t="shared" si="3"/>
        <v>1.3037195937042148</v>
      </c>
      <c r="F8">
        <f t="shared" si="4"/>
        <v>0.23530884828413079</v>
      </c>
      <c r="G8">
        <v>100000</v>
      </c>
    </row>
    <row r="9" spans="1:12" x14ac:dyDescent="0.4">
      <c r="A9">
        <v>8</v>
      </c>
      <c r="B9">
        <f t="shared" si="0"/>
        <v>99745.579521626962</v>
      </c>
      <c r="C9">
        <f t="shared" si="1"/>
        <v>125.52257846245965</v>
      </c>
      <c r="D9">
        <f t="shared" si="2"/>
        <v>127.35112511165197</v>
      </c>
      <c r="E9">
        <f t="shared" si="3"/>
        <v>1.5467747989267358</v>
      </c>
      <c r="F9">
        <f t="shared" si="4"/>
        <v>0.243055205222521</v>
      </c>
      <c r="G9">
        <v>100000</v>
      </c>
    </row>
    <row r="10" spans="1:12" x14ac:dyDescent="0.4">
      <c r="A10">
        <v>9</v>
      </c>
      <c r="B10">
        <f t="shared" si="0"/>
        <v>99720.538876963386</v>
      </c>
      <c r="C10">
        <f t="shared" si="1"/>
        <v>129.64279338229022</v>
      </c>
      <c r="D10">
        <f t="shared" si="2"/>
        <v>148.0205096984717</v>
      </c>
      <c r="E10">
        <f t="shared" si="3"/>
        <v>1.797819955851655</v>
      </c>
      <c r="F10">
        <f t="shared" si="4"/>
        <v>0.25104515692491924</v>
      </c>
      <c r="G10">
        <v>100000</v>
      </c>
    </row>
    <row r="11" spans="1:12" x14ac:dyDescent="0.4">
      <c r="A11">
        <v>10</v>
      </c>
      <c r="B11">
        <f t="shared" si="0"/>
        <v>99694.682778528193</v>
      </c>
      <c r="C11">
        <f t="shared" si="1"/>
        <v>133.89175958710214</v>
      </c>
      <c r="D11">
        <f t="shared" si="2"/>
        <v>169.36835634208862</v>
      </c>
      <c r="E11">
        <f t="shared" si="3"/>
        <v>2.0571055426162355</v>
      </c>
      <c r="F11">
        <f t="shared" si="4"/>
        <v>0.25928558676458047</v>
      </c>
      <c r="G11">
        <v>100000</v>
      </c>
    </row>
    <row r="12" spans="1:12" x14ac:dyDescent="0.4">
      <c r="A12">
        <v>11</v>
      </c>
      <c r="B12">
        <f t="shared" si="0"/>
        <v>99667.986185530797</v>
      </c>
      <c r="C12">
        <f t="shared" si="1"/>
        <v>138.27305931997535</v>
      </c>
      <c r="D12">
        <f t="shared" si="2"/>
        <v>191.415866087437</v>
      </c>
      <c r="E12">
        <f t="shared" si="3"/>
        <v>2.3248890617904396</v>
      </c>
      <c r="F12">
        <f t="shared" si="4"/>
        <v>0.26778351917420418</v>
      </c>
      <c r="G12">
        <v>100000</v>
      </c>
    </row>
    <row r="13" spans="1:12" x14ac:dyDescent="0.4">
      <c r="A13">
        <v>12</v>
      </c>
      <c r="B13">
        <f t="shared" si="0"/>
        <v>99640.423390798533</v>
      </c>
      <c r="C13">
        <f t="shared" si="1"/>
        <v>142.79034416558156</v>
      </c>
      <c r="D13">
        <f t="shared" si="2"/>
        <v>214.1848298554554</v>
      </c>
      <c r="E13">
        <f t="shared" si="3"/>
        <v>2.6014351804303901</v>
      </c>
      <c r="F13">
        <f t="shared" si="4"/>
        <v>0.27654611863995049</v>
      </c>
      <c r="G13">
        <v>100000</v>
      </c>
    </row>
    <row r="14" spans="1:12" x14ac:dyDescent="0.4">
      <c r="A14">
        <v>13</v>
      </c>
      <c r="B14">
        <f t="shared" si="0"/>
        <v>99611.968010100973</v>
      </c>
      <c r="C14">
        <f t="shared" si="1"/>
        <v>147.44733416887075</v>
      </c>
      <c r="D14">
        <f t="shared" si="2"/>
        <v>237.69763986139509</v>
      </c>
      <c r="E14">
        <f t="shared" si="3"/>
        <v>2.8870158687615533</v>
      </c>
      <c r="F14">
        <f t="shared" si="4"/>
        <v>0.28558068833116312</v>
      </c>
      <c r="G14">
        <v>100000</v>
      </c>
    </row>
    <row r="15" spans="1:12" x14ac:dyDescent="0.4">
      <c r="A15">
        <v>14</v>
      </c>
      <c r="B15">
        <f t="shared" si="0"/>
        <v>99582.592971832171</v>
      </c>
      <c r="C15">
        <f t="shared" si="1"/>
        <v>152.24781674286743</v>
      </c>
      <c r="D15">
        <f t="shared" si="2"/>
        <v>261.97730088786199</v>
      </c>
      <c r="E15">
        <f t="shared" si="3"/>
        <v>3.1819105370992946</v>
      </c>
      <c r="F15">
        <f t="shared" si="4"/>
        <v>0.29489466833774136</v>
      </c>
      <c r="G15">
        <v>100000</v>
      </c>
    </row>
    <row r="16" spans="1:12" x14ac:dyDescent="0.4">
      <c r="A16">
        <v>15</v>
      </c>
      <c r="B16">
        <f t="shared" si="0"/>
        <v>99552.270507101057</v>
      </c>
      <c r="C16">
        <f t="shared" si="1"/>
        <v>157.19564535016633</v>
      </c>
      <c r="D16">
        <f t="shared" si="2"/>
        <v>287.04744137819176</v>
      </c>
      <c r="E16">
        <f t="shared" si="3"/>
        <v>3.4864061705850293</v>
      </c>
      <c r="F16">
        <f t="shared" si="4"/>
        <v>0.30449563348573472</v>
      </c>
      <c r="G16">
        <v>100000</v>
      </c>
    </row>
    <row r="17" spans="1:7" x14ac:dyDescent="0.4">
      <c r="A17">
        <v>16</v>
      </c>
      <c r="B17">
        <f t="shared" si="0"/>
        <v>99520.972140284182</v>
      </c>
      <c r="C17">
        <f t="shared" si="1"/>
        <v>162.29473794201476</v>
      </c>
      <c r="D17">
        <f t="shared" si="2"/>
        <v>312.93232431251749</v>
      </c>
      <c r="E17">
        <f t="shared" si="3"/>
        <v>3.8007974612853621</v>
      </c>
      <c r="F17">
        <f t="shared" si="4"/>
        <v>0.31439129070033278</v>
      </c>
      <c r="G17">
        <v>100000</v>
      </c>
    </row>
    <row r="18" spans="1:7" x14ac:dyDescent="0.4">
      <c r="A18">
        <v>17</v>
      </c>
      <c r="B18">
        <f t="shared" si="0"/>
        <v>99488.668680097704</v>
      </c>
      <c r="C18">
        <f t="shared" si="1"/>
        <v>167.54907513816292</v>
      </c>
      <c r="D18">
        <f t="shared" si="2"/>
        <v>339.65685782696363</v>
      </c>
      <c r="E18">
        <f t="shared" si="3"/>
        <v>4.1253869371693916</v>
      </c>
      <c r="F18">
        <f t="shared" si="4"/>
        <v>0.32458947588402953</v>
      </c>
      <c r="G18">
        <v>100000</v>
      </c>
    </row>
    <row r="19" spans="1:7" x14ac:dyDescent="0.4">
      <c r="A19">
        <v>18</v>
      </c>
      <c r="B19">
        <f t="shared" si="0"/>
        <v>99455.330211249544</v>
      </c>
      <c r="C19">
        <f t="shared" si="1"/>
        <v>172.9626981299574</v>
      </c>
      <c r="D19">
        <f t="shared" si="2"/>
        <v>367.24660553305296</v>
      </c>
      <c r="E19">
        <f t="shared" si="3"/>
        <v>4.4604850874457176</v>
      </c>
      <c r="F19">
        <f t="shared" si="4"/>
        <v>0.33509815027632595</v>
      </c>
      <c r="G19">
        <v>100000</v>
      </c>
    </row>
    <row r="20" spans="1:7" x14ac:dyDescent="0.4">
      <c r="A20">
        <v>19</v>
      </c>
      <c r="B20">
        <f t="shared" si="0"/>
        <v>99420.926086736057</v>
      </c>
      <c r="C20">
        <f t="shared" si="1"/>
        <v>178.53970628845167</v>
      </c>
      <c r="D20">
        <f t="shared" si="2"/>
        <v>395.72779649178551</v>
      </c>
      <c r="E20">
        <f t="shared" si="3"/>
        <v>4.8064104837056325</v>
      </c>
      <c r="F20">
        <f t="shared" si="4"/>
        <v>0.34592539625991492</v>
      </c>
      <c r="G20">
        <v>100000</v>
      </c>
    </row>
    <row r="21" spans="1:7" x14ac:dyDescent="0.4">
      <c r="A21">
        <v>20</v>
      </c>
      <c r="B21">
        <f t="shared" si="0"/>
        <v>99385.424920851161</v>
      </c>
      <c r="C21">
        <f t="shared" si="1"/>
        <v>184.28425445861319</v>
      </c>
      <c r="D21">
        <f t="shared" si="2"/>
        <v>425.12733479394325</v>
      </c>
      <c r="E21">
        <f t="shared" si="3"/>
        <v>5.1634898962825355</v>
      </c>
      <c r="F21">
        <f t="shared" si="4"/>
        <v>0.35707941257690301</v>
      </c>
      <c r="G21">
        <v>100000</v>
      </c>
    </row>
    <row r="22" spans="1:7" x14ac:dyDescent="0.4">
      <c r="A22">
        <v>21</v>
      </c>
      <c r="B22">
        <f t="shared" si="0"/>
        <v>99348.794582979972</v>
      </c>
      <c r="C22">
        <f t="shared" si="1"/>
        <v>190.20054992002741</v>
      </c>
      <c r="D22">
        <f t="shared" si="2"/>
        <v>455.47280869480096</v>
      </c>
      <c r="E22">
        <f t="shared" si="3"/>
        <v>5.5320584051997619</v>
      </c>
      <c r="F22">
        <f t="shared" si="4"/>
        <v>0.36856850891722637</v>
      </c>
      <c r="G22">
        <v>100000</v>
      </c>
    </row>
    <row r="23" spans="1:7" x14ac:dyDescent="0.4">
      <c r="A23">
        <v>22</v>
      </c>
      <c r="B23">
        <f t="shared" si="0"/>
        <v>99311.002192252825</v>
      </c>
      <c r="C23">
        <f t="shared" si="1"/>
        <v>196.29284899383879</v>
      </c>
      <c r="D23">
        <f t="shared" si="2"/>
        <v>486.79249924829651</v>
      </c>
      <c r="E23">
        <f t="shared" si="3"/>
        <v>5.9124595050398163</v>
      </c>
      <c r="F23">
        <f t="shared" si="4"/>
        <v>0.38040109984005444</v>
      </c>
      <c r="G23">
        <v>100000</v>
      </c>
    </row>
    <row r="24" spans="1:7" x14ac:dyDescent="0.4">
      <c r="A24">
        <v>23</v>
      </c>
      <c r="B24">
        <f t="shared" si="0"/>
        <v>99272.014113139317</v>
      </c>
      <c r="C24">
        <f t="shared" si="1"/>
        <v>202.56545327503369</v>
      </c>
      <c r="D24">
        <f t="shared" si="2"/>
        <v>519.1153883826214</v>
      </c>
      <c r="E24">
        <f t="shared" si="3"/>
        <v>6.3050452030274942</v>
      </c>
      <c r="F24">
        <f t="shared" si="4"/>
        <v>0.39258569798767784</v>
      </c>
      <c r="G24">
        <v>100000</v>
      </c>
    </row>
    <row r="25" spans="1:7" x14ac:dyDescent="0.4">
      <c r="A25">
        <v>24</v>
      </c>
      <c r="B25">
        <f t="shared" si="0"/>
        <v>99231.795952066605</v>
      </c>
      <c r="C25">
        <f t="shared" si="1"/>
        <v>209.02270546856863</v>
      </c>
      <c r="D25">
        <f t="shared" si="2"/>
        <v>552.47116635524935</v>
      </c>
      <c r="E25">
        <f t="shared" si="3"/>
        <v>6.7101761095775618</v>
      </c>
      <c r="F25">
        <f t="shared" si="4"/>
        <v>0.40513090655006767</v>
      </c>
      <c r="G25">
        <v>100000</v>
      </c>
    </row>
    <row r="26" spans="1:7" x14ac:dyDescent="0.4">
      <c r="A26">
        <v>25</v>
      </c>
      <c r="B26">
        <f t="shared" si="0"/>
        <v>99190.312555149794</v>
      </c>
      <c r="C26">
        <f t="shared" si="1"/>
        <v>215.66898480728571</v>
      </c>
      <c r="D26">
        <f t="shared" si="2"/>
        <v>586.89023852240541</v>
      </c>
      <c r="E26">
        <f t="shared" si="3"/>
        <v>7.1282215205146988</v>
      </c>
      <c r="F26">
        <f t="shared" si="4"/>
        <v>0.41804541093713699</v>
      </c>
      <c r="G26">
        <v>100000</v>
      </c>
    </row>
    <row r="27" spans="1:7" x14ac:dyDescent="0.4">
      <c r="A27">
        <v>26</v>
      </c>
      <c r="B27">
        <f t="shared" si="0"/>
        <v>99147.528007126821</v>
      </c>
      <c r="C27">
        <f t="shared" si="1"/>
        <v>222.50870202904451</v>
      </c>
      <c r="D27">
        <f t="shared" si="2"/>
        <v>622.40373135400546</v>
      </c>
      <c r="E27">
        <f t="shared" si="3"/>
        <v>7.5595594901292706</v>
      </c>
      <c r="F27">
        <f t="shared" si="4"/>
        <v>0.43133796961457183</v>
      </c>
      <c r="G27">
        <v>100000</v>
      </c>
    </row>
    <row r="28" spans="1:7" x14ac:dyDescent="0.4">
      <c r="A28">
        <v>27</v>
      </c>
      <c r="B28">
        <f t="shared" si="0"/>
        <v>99103.405631594316</v>
      </c>
      <c r="C28">
        <f t="shared" si="1"/>
        <v>229.54629389004538</v>
      </c>
      <c r="D28">
        <f t="shared" si="2"/>
        <v>659.04349762145102</v>
      </c>
      <c r="E28">
        <f t="shared" si="3"/>
        <v>8.004576894187359</v>
      </c>
      <c r="F28">
        <f t="shared" si="4"/>
        <v>0.44501740405808832</v>
      </c>
      <c r="G28">
        <v>100000</v>
      </c>
    </row>
    <row r="29" spans="1:7" x14ac:dyDescent="0.4">
      <c r="A29">
        <v>28</v>
      </c>
      <c r="B29">
        <f t="shared" si="0"/>
        <v>99057.907992645094</v>
      </c>
      <c r="C29">
        <f t="shared" si="1"/>
        <v>236.78621719093314</v>
      </c>
      <c r="D29">
        <f t="shared" si="2"/>
        <v>696.84212068200532</v>
      </c>
      <c r="E29">
        <f t="shared" si="3"/>
        <v>8.4636694819674503</v>
      </c>
      <c r="F29">
        <f t="shared" si="4"/>
        <v>0.45909258778009132</v>
      </c>
      <c r="G29">
        <v>100000</v>
      </c>
    </row>
    <row r="30" spans="1:7" x14ac:dyDescent="0.4">
      <c r="A30">
        <v>29</v>
      </c>
      <c r="B30">
        <f t="shared" si="0"/>
        <v>99010.996898012236</v>
      </c>
      <c r="C30">
        <f t="shared" si="1"/>
        <v>244.23294229196284</v>
      </c>
      <c r="D30">
        <f t="shared" si="2"/>
        <v>735.83291777945203</v>
      </c>
      <c r="E30">
        <f t="shared" si="3"/>
        <v>8.9372419163493166</v>
      </c>
      <c r="F30">
        <f t="shared" si="4"/>
        <v>0.47357243438186636</v>
      </c>
      <c r="G30">
        <v>100000</v>
      </c>
    </row>
    <row r="31" spans="1:7" x14ac:dyDescent="0.4">
      <c r="A31">
        <v>30</v>
      </c>
      <c r="B31">
        <f t="shared" si="0"/>
        <v>98962.633403828906</v>
      </c>
      <c r="C31">
        <f t="shared" si="1"/>
        <v>251.89094609329294</v>
      </c>
      <c r="D31">
        <f t="shared" si="2"/>
        <v>776.0499422768678</v>
      </c>
      <c r="E31">
        <f t="shared" si="3"/>
        <v>9.4257078009332425</v>
      </c>
      <c r="F31">
        <f t="shared" si="4"/>
        <v>0.48846588458392581</v>
      </c>
      <c r="G31">
        <v>100000</v>
      </c>
    </row>
    <row r="32" spans="1:7" x14ac:dyDescent="0.4">
      <c r="A32">
        <v>31</v>
      </c>
      <c r="B32">
        <f t="shared" si="0"/>
        <v>98912.777821116964</v>
      </c>
      <c r="C32">
        <f t="shared" si="1"/>
        <v>259.76470445635914</v>
      </c>
      <c r="D32">
        <f t="shared" si="2"/>
        <v>817.52798473355665</v>
      </c>
      <c r="E32">
        <f t="shared" si="3"/>
        <v>9.9294896931198284</v>
      </c>
      <c r="F32">
        <f t="shared" si="4"/>
        <v>0.50378189218658598</v>
      </c>
      <c r="G32">
        <v>100000</v>
      </c>
    </row>
    <row r="33" spans="1:7" x14ac:dyDescent="0.4">
      <c r="A33">
        <v>32</v>
      </c>
      <c r="B33">
        <f t="shared" si="0"/>
        <v>98861.389724121647</v>
      </c>
      <c r="C33">
        <f t="shared" si="1"/>
        <v>267.85868404228586</v>
      </c>
      <c r="D33">
        <f t="shared" si="2"/>
        <v>860.30257273403424</v>
      </c>
      <c r="E33">
        <f t="shared" si="3"/>
        <v>10.449019102032548</v>
      </c>
      <c r="F33">
        <f t="shared" si="4"/>
        <v>0.51952940891271915</v>
      </c>
      <c r="G33">
        <v>100000</v>
      </c>
    </row>
    <row r="34" spans="1:7" x14ac:dyDescent="0.4">
      <c r="A34">
        <v>33</v>
      </c>
      <c r="B34">
        <f t="shared" si="0"/>
        <v>98808.427960613451</v>
      </c>
      <c r="C34">
        <f t="shared" si="1"/>
        <v>276.17733354342778</v>
      </c>
      <c r="D34">
        <f t="shared" si="2"/>
        <v>904.40996937300372</v>
      </c>
      <c r="E34">
        <f t="shared" si="3"/>
        <v>10.98473647011712</v>
      </c>
      <c r="F34">
        <f t="shared" si="4"/>
        <v>0.5357173680845726</v>
      </c>
      <c r="G34">
        <v>100000</v>
      </c>
    </row>
    <row r="35" spans="1:7" x14ac:dyDescent="0.4">
      <c r="A35">
        <v>34</v>
      </c>
      <c r="B35">
        <f t="shared" si="0"/>
        <v>98753.850664281897</v>
      </c>
      <c r="C35">
        <f t="shared" si="1"/>
        <v>284.72507428441668</v>
      </c>
      <c r="D35">
        <f t="shared" si="2"/>
        <v>949.88717029648183</v>
      </c>
      <c r="E35">
        <f t="shared" si="3"/>
        <v>11.537091137203976</v>
      </c>
      <c r="F35">
        <f t="shared" si="4"/>
        <v>0.55235466708685621</v>
      </c>
      <c r="G35">
        <v>100000</v>
      </c>
    </row>
    <row r="36" spans="1:7" x14ac:dyDescent="0.4">
      <c r="A36">
        <v>35</v>
      </c>
      <c r="B36">
        <f t="shared" si="0"/>
        <v>98697.615269349379</v>
      </c>
      <c r="C36">
        <f t="shared" si="1"/>
        <v>293.50629016953366</v>
      </c>
      <c r="D36">
        <f t="shared" si="2"/>
        <v>996.77189919531486</v>
      </c>
      <c r="E36">
        <f t="shared" si="3"/>
        <v>12.10654128577281</v>
      </c>
      <c r="F36">
        <f t="shared" si="4"/>
        <v>0.56945014856883347</v>
      </c>
      <c r="G36">
        <v>100000</v>
      </c>
    </row>
    <row r="37" spans="1:7" x14ac:dyDescent="0.4">
      <c r="A37">
        <v>36</v>
      </c>
      <c r="B37">
        <f t="shared" si="0"/>
        <v>98639.678527536802</v>
      </c>
      <c r="C37">
        <f t="shared" si="1"/>
        <v>302.52531695385136</v>
      </c>
      <c r="D37">
        <f t="shared" si="2"/>
        <v>1045.1026016432347</v>
      </c>
      <c r="E37">
        <f t="shared" si="3"/>
        <v>12.693553866111877</v>
      </c>
      <c r="F37">
        <f t="shared" si="4"/>
        <v>0.58701258033906711</v>
      </c>
      <c r="G37">
        <v>100000</v>
      </c>
    </row>
    <row r="38" spans="1:7" x14ac:dyDescent="0.4">
      <c r="A38">
        <v>37</v>
      </c>
      <c r="B38">
        <f t="shared" si="0"/>
        <v>98579.996527515264</v>
      </c>
      <c r="C38">
        <f t="shared" si="1"/>
        <v>311.78643081641428</v>
      </c>
      <c r="D38">
        <f t="shared" si="2"/>
        <v>1094.9184371683016</v>
      </c>
      <c r="E38">
        <f t="shared" si="3"/>
        <v>13.29860450001958</v>
      </c>
      <c r="F38">
        <f t="shared" si="4"/>
        <v>0.60505063390770353</v>
      </c>
      <c r="G38">
        <v>100000</v>
      </c>
    </row>
    <row r="39" spans="1:7" x14ac:dyDescent="0.4">
      <c r="A39">
        <v>38</v>
      </c>
      <c r="B39">
        <f t="shared" si="0"/>
        <v>98518.524716980843</v>
      </c>
      <c r="C39">
        <f t="shared" si="1"/>
        <v>321.29383621476222</v>
      </c>
      <c r="D39">
        <f t="shared" si="2"/>
        <v>1146.2592694427428</v>
      </c>
      <c r="E39">
        <f t="shared" si="3"/>
        <v>13.922177361652409</v>
      </c>
      <c r="F39">
        <f t="shared" si="4"/>
        <v>0.62357286163282843</v>
      </c>
      <c r="G39">
        <v>100000</v>
      </c>
    </row>
    <row r="40" spans="1:7" x14ac:dyDescent="0.4">
      <c r="A40">
        <v>39</v>
      </c>
      <c r="B40">
        <f t="shared" si="0"/>
        <v>98455.217927491773</v>
      </c>
      <c r="C40">
        <f t="shared" si="1"/>
        <v>331.05165300137713</v>
      </c>
      <c r="D40">
        <f t="shared" si="2"/>
        <v>1199.1656544727682</v>
      </c>
      <c r="E40">
        <f t="shared" si="3"/>
        <v>14.564765034081933</v>
      </c>
      <c r="F40">
        <f t="shared" si="4"/>
        <v>0.6425876724295243</v>
      </c>
      <c r="G40">
        <v>100000</v>
      </c>
    </row>
    <row r="41" spans="1:7" x14ac:dyDescent="0.4">
      <c r="A41">
        <v>40</v>
      </c>
      <c r="B41">
        <f t="shared" si="0"/>
        <v>98390.030402208766</v>
      </c>
      <c r="C41">
        <f t="shared" si="1"/>
        <v>341.06390278416154</v>
      </c>
      <c r="D41">
        <f t="shared" si="2"/>
        <v>1253.678826666988</v>
      </c>
      <c r="E41">
        <f t="shared" si="3"/>
        <v>15.226868340084687</v>
      </c>
      <c r="F41">
        <f t="shared" si="4"/>
        <v>0.66210330600275391</v>
      </c>
      <c r="G41">
        <v>100000</v>
      </c>
    </row>
    <row r="42" spans="1:7" x14ac:dyDescent="0.4">
      <c r="A42">
        <v>41</v>
      </c>
      <c r="B42">
        <f t="shared" si="0"/>
        <v>98322.915826680706</v>
      </c>
      <c r="C42">
        <f t="shared" si="1"/>
        <v>351.33449451486058</v>
      </c>
      <c r="D42">
        <f t="shared" si="2"/>
        <v>1309.8406826587802</v>
      </c>
      <c r="E42">
        <f t="shared" si="3"/>
        <v>15.90899614565301</v>
      </c>
      <c r="F42">
        <f t="shared" si="4"/>
        <v>0.68212780556832264</v>
      </c>
      <c r="G42">
        <v>100000</v>
      </c>
    </row>
    <row r="43" spans="1:7" x14ac:dyDescent="0.4">
      <c r="A43">
        <v>42</v>
      </c>
      <c r="B43">
        <f t="shared" si="0"/>
        <v>98253.827362818323</v>
      </c>
      <c r="C43">
        <f t="shared" si="1"/>
        <v>361.8672092914386</v>
      </c>
      <c r="D43">
        <f t="shared" si="2"/>
        <v>1367.6937627555556</v>
      </c>
      <c r="E43">
        <f t="shared" si="3"/>
        <v>16.611665134682731</v>
      </c>
      <c r="F43">
        <f t="shared" si="4"/>
        <v>0.7026689890297213</v>
      </c>
      <c r="G43">
        <v>100000</v>
      </c>
    </row>
    <row r="44" spans="1:7" x14ac:dyDescent="0.4">
      <c r="A44">
        <v>43</v>
      </c>
      <c r="B44">
        <f t="shared" si="0"/>
        <v>98182.717686198346</v>
      </c>
      <c r="C44">
        <f t="shared" si="1"/>
        <v>372.66568436283723</v>
      </c>
      <c r="D44">
        <f t="shared" si="2"/>
        <v>1427.2812298855508</v>
      </c>
      <c r="E44">
        <f t="shared" si="3"/>
        <v>17.33539955326561</v>
      </c>
      <c r="F44">
        <f t="shared" si="4"/>
        <v>0.7237344185828789</v>
      </c>
      <c r="G44">
        <v>100000</v>
      </c>
    </row>
    <row r="45" spans="1:7" x14ac:dyDescent="0.4">
      <c r="A45">
        <v>44</v>
      </c>
      <c r="B45">
        <f t="shared" si="0"/>
        <v>98109.539026840081</v>
      </c>
      <c r="C45">
        <f t="shared" si="1"/>
        <v>383.7333963272917</v>
      </c>
      <c r="D45">
        <f t="shared" si="2"/>
        <v>1488.6468459106363</v>
      </c>
      <c r="E45">
        <f t="shared" si="3"/>
        <v>18.080730921991286</v>
      </c>
      <c r="F45">
        <f t="shared" si="4"/>
        <v>0.74533136872567596</v>
      </c>
      <c r="G45">
        <v>100000</v>
      </c>
    </row>
    <row r="46" spans="1:7" x14ac:dyDescent="0.4">
      <c r="A46">
        <v>45</v>
      </c>
      <c r="B46">
        <f t="shared" si="0"/>
        <v>98034.243213594338</v>
      </c>
      <c r="C46">
        <f t="shared" si="1"/>
        <v>395.07364351849174</v>
      </c>
      <c r="D46">
        <f t="shared" si="2"/>
        <v>1551.8349451725242</v>
      </c>
      <c r="E46">
        <f t="shared" si="3"/>
        <v>18.84819771464587</v>
      </c>
      <c r="F46">
        <f t="shared" si="4"/>
        <v>0.7674667926545844</v>
      </c>
      <c r="G46">
        <v>100000</v>
      </c>
    </row>
    <row r="47" spans="1:7" x14ac:dyDescent="0.4">
      <c r="A47">
        <v>46</v>
      </c>
      <c r="B47">
        <f t="shared" si="0"/>
        <v>97956.781722282394</v>
      </c>
      <c r="C47">
        <f t="shared" si="1"/>
        <v>406.68952757735519</v>
      </c>
      <c r="D47">
        <f t="shared" si="2"/>
        <v>1616.8904051385678</v>
      </c>
      <c r="E47">
        <f t="shared" si="3"/>
        <v>19.638345001682854</v>
      </c>
      <c r="F47">
        <f t="shared" si="4"/>
        <v>0.79014728703698367</v>
      </c>
      <c r="G47">
        <v>100000</v>
      </c>
    </row>
    <row r="48" spans="1:7" x14ac:dyDescent="0.4">
      <c r="A48">
        <v>47</v>
      </c>
      <c r="B48">
        <f t="shared" si="0"/>
        <v>97877.105727719128</v>
      </c>
      <c r="C48">
        <f t="shared" si="1"/>
        <v>418.58393421106229</v>
      </c>
      <c r="D48">
        <f t="shared" si="2"/>
        <v>1683.8586140129717</v>
      </c>
      <c r="E48">
        <f t="shared" si="3"/>
        <v>20.451724056837563</v>
      </c>
      <c r="F48">
        <f t="shared" si="4"/>
        <v>0.81337905515470865</v>
      </c>
      <c r="G48">
        <v>100000</v>
      </c>
    </row>
    <row r="49" spans="1:7" x14ac:dyDescent="0.4">
      <c r="A49">
        <v>48</v>
      </c>
      <c r="B49">
        <f t="shared" si="0"/>
        <v>97795.16615974973</v>
      </c>
      <c r="C49">
        <f t="shared" si="1"/>
        <v>430.75951314528675</v>
      </c>
      <c r="D49">
        <f t="shared" si="2"/>
        <v>1752.7854351797241</v>
      </c>
      <c r="E49">
        <f t="shared" si="3"/>
        <v>21.288891925259687</v>
      </c>
      <c r="F49">
        <f t="shared" si="4"/>
        <v>0.83716786842212443</v>
      </c>
      <c r="G49">
        <v>100000</v>
      </c>
    </row>
    <row r="50" spans="1:7" x14ac:dyDescent="0.4">
      <c r="A50">
        <v>49</v>
      </c>
      <c r="B50">
        <f t="shared" si="0"/>
        <v>97710.913763423858</v>
      </c>
      <c r="C50">
        <f t="shared" si="1"/>
        <v>443.21865728027814</v>
      </c>
      <c r="D50">
        <f t="shared" si="2"/>
        <v>1823.7171683443139</v>
      </c>
      <c r="E50">
        <f t="shared" si="3"/>
        <v>22.15041095155026</v>
      </c>
      <c r="F50">
        <f t="shared" si="4"/>
        <v>0.86151902629057275</v>
      </c>
      <c r="G50">
        <v>100000</v>
      </c>
    </row>
    <row r="51" spans="1:7" x14ac:dyDescent="0.4">
      <c r="A51">
        <v>50</v>
      </c>
      <c r="B51">
        <f t="shared" si="0"/>
        <v>97624.299163424148</v>
      </c>
      <c r="C51">
        <f t="shared" si="1"/>
        <v>455.96348106660599</v>
      </c>
      <c r="D51">
        <f t="shared" si="2"/>
        <v>1896.7005072431352</v>
      </c>
      <c r="E51">
        <f t="shared" si="3"/>
        <v>23.036848266110816</v>
      </c>
      <c r="F51">
        <f t="shared" si="4"/>
        <v>0.88643731456055619</v>
      </c>
      <c r="G51">
        <v>100000</v>
      </c>
    </row>
    <row r="52" spans="1:7" x14ac:dyDescent="0.4">
      <c r="A52">
        <v>51</v>
      </c>
      <c r="B52">
        <f t="shared" si="0"/>
        <v>97535.272932857668</v>
      </c>
      <c r="C52">
        <f t="shared" si="1"/>
        <v>468.99579812199022</v>
      </c>
      <c r="D52">
        <f t="shared" si="2"/>
        <v>1971.7824937920977</v>
      </c>
      <c r="E52">
        <f t="shared" si="3"/>
        <v>23.948775228244028</v>
      </c>
      <c r="F52">
        <f t="shared" si="4"/>
        <v>0.91192696213321156</v>
      </c>
      <c r="G52">
        <v>100000</v>
      </c>
    </row>
    <row r="53" spans="1:7" x14ac:dyDescent="0.4">
      <c r="A53">
        <v>52</v>
      </c>
      <c r="B53">
        <f t="shared" si="0"/>
        <v>97443.785666509284</v>
      </c>
      <c r="C53">
        <f t="shared" si="1"/>
        <v>482.31709811670862</v>
      </c>
      <c r="D53">
        <f t="shared" si="2"/>
        <v>2049.0104685495194</v>
      </c>
      <c r="E53">
        <f t="shared" si="3"/>
        <v>24.886766824488006</v>
      </c>
      <c r="F53">
        <f t="shared" si="4"/>
        <v>0.93799159624397888</v>
      </c>
      <c r="G53">
        <v>100000</v>
      </c>
    </row>
    <row r="54" spans="1:7" x14ac:dyDescent="0.4">
      <c r="A54">
        <v>53</v>
      </c>
      <c r="B54">
        <f t="shared" si="0"/>
        <v>97349.788058644932</v>
      </c>
      <c r="C54">
        <f t="shared" si="1"/>
        <v>495.92852296161175</v>
      </c>
      <c r="D54">
        <f t="shared" si="2"/>
        <v>2128.4320173727351</v>
      </c>
      <c r="E54">
        <f t="shared" si="3"/>
        <v>25.851401020721426</v>
      </c>
      <c r="F54">
        <f t="shared" si="4"/>
        <v>0.96463419623341906</v>
      </c>
      <c r="G54">
        <v>100000</v>
      </c>
    </row>
    <row r="55" spans="1:7" x14ac:dyDescent="0.4">
      <c r="A55">
        <v>54</v>
      </c>
      <c r="B55">
        <f t="shared" si="0"/>
        <v>97253.230985439834</v>
      </c>
      <c r="C55">
        <f t="shared" si="1"/>
        <v>509.83084233977598</v>
      </c>
      <c r="D55">
        <f t="shared" si="2"/>
        <v>2210.0949141537458</v>
      </c>
      <c r="E55">
        <f t="shared" si="3"/>
        <v>26.843258066644648</v>
      </c>
      <c r="F55">
        <f t="shared" si="4"/>
        <v>0.9918570459232221</v>
      </c>
      <c r="G55">
        <v>100000</v>
      </c>
    </row>
    <row r="56" spans="1:7" x14ac:dyDescent="0.4">
      <c r="A56">
        <v>55</v>
      </c>
      <c r="B56">
        <f t="shared" si="0"/>
        <v>97154.065592092695</v>
      </c>
      <c r="C56">
        <f t="shared" si="1"/>
        <v>524.02442863028978</v>
      </c>
      <c r="D56">
        <f t="shared" si="2"/>
        <v>2294.0470595256916</v>
      </c>
      <c r="E56">
        <f t="shared" si="3"/>
        <v>27.862919751324199</v>
      </c>
      <c r="F56">
        <f t="shared" si="4"/>
        <v>1.0196616846795514</v>
      </c>
      <c r="G56">
        <v>100000</v>
      </c>
    </row>
    <row r="57" spans="1:7" x14ac:dyDescent="0.4">
      <c r="A57">
        <v>56</v>
      </c>
      <c r="B57">
        <f t="shared" si="0"/>
        <v>97052.243384670684</v>
      </c>
      <c r="C57">
        <f t="shared" si="1"/>
        <v>538.50923128058696</v>
      </c>
      <c r="D57">
        <f t="shared" si="2"/>
        <v>2380.3364154401438</v>
      </c>
      <c r="E57">
        <f t="shared" si="3"/>
        <v>28.910968608584778</v>
      </c>
      <c r="F57">
        <f t="shared" si="4"/>
        <v>1.0480488572605786</v>
      </c>
      <c r="G57">
        <v>100000</v>
      </c>
    </row>
    <row r="58" spans="1:7" x14ac:dyDescent="0.4">
      <c r="A58">
        <v>57</v>
      </c>
      <c r="B58">
        <f t="shared" si="0"/>
        <v>96947.716326712412</v>
      </c>
      <c r="C58">
        <f t="shared" si="1"/>
        <v>553.28475069209344</v>
      </c>
      <c r="D58">
        <f t="shared" si="2"/>
        <v>2469.010935524348</v>
      </c>
      <c r="E58">
        <f t="shared" si="3"/>
        <v>29.987987071145952</v>
      </c>
      <c r="F58">
        <f t="shared" si="4"/>
        <v>1.0770184625611741</v>
      </c>
      <c r="G58">
        <v>100000</v>
      </c>
    </row>
    <row r="59" spans="1:7" x14ac:dyDescent="0.4">
      <c r="A59">
        <v>58</v>
      </c>
      <c r="B59">
        <f t="shared" si="0"/>
        <v>96840.436940596424</v>
      </c>
      <c r="C59">
        <f t="shared" si="1"/>
        <v>568.35001169273028</v>
      </c>
      <c r="D59">
        <f t="shared" si="2"/>
        <v>2560.1184911383152</v>
      </c>
      <c r="E59">
        <f t="shared" si="3"/>
        <v>31.094556572530138</v>
      </c>
      <c r="F59">
        <f t="shared" si="4"/>
        <v>1.1065695013841861</v>
      </c>
      <c r="G59">
        <v>100000</v>
      </c>
    </row>
    <row r="60" spans="1:7" x14ac:dyDescent="0.4">
      <c r="A60">
        <v>59</v>
      </c>
      <c r="B60">
        <f t="shared" si="0"/>
        <v>96730.358413661394</v>
      </c>
      <c r="C60">
        <f t="shared" si="1"/>
        <v>583.70353667897609</v>
      </c>
      <c r="D60">
        <f t="shared" si="2"/>
        <v>2653.7067930637149</v>
      </c>
      <c r="E60">
        <f t="shared" si="3"/>
        <v>32.231256595915596</v>
      </c>
      <c r="F60">
        <f t="shared" si="4"/>
        <v>1.1367000233854583</v>
      </c>
      <c r="G60">
        <v>100000</v>
      </c>
    </row>
    <row r="61" spans="1:7" x14ac:dyDescent="0.4">
      <c r="A61">
        <v>60</v>
      </c>
      <c r="B61">
        <f t="shared" si="0"/>
        <v>96617.434709040841</v>
      </c>
      <c r="C61">
        <f t="shared" si="1"/>
        <v>599.34331851970489</v>
      </c>
      <c r="D61">
        <f t="shared" si="2"/>
        <v>2749.8233087701806</v>
      </c>
      <c r="E61">
        <f t="shared" si="3"/>
        <v>33.398663669273546</v>
      </c>
      <c r="F61">
        <f t="shared" si="4"/>
        <v>1.1674070733579498</v>
      </c>
      <c r="G61">
        <v>100000</v>
      </c>
    </row>
    <row r="62" spans="1:7" x14ac:dyDescent="0.4">
      <c r="A62">
        <v>61</v>
      </c>
      <c r="B62">
        <f t="shared" si="0"/>
        <v>96501.620681150089</v>
      </c>
      <c r="C62">
        <f t="shared" si="1"/>
        <v>615.26679332384231</v>
      </c>
      <c r="D62">
        <f t="shared" si="2"/>
        <v>2848.5151752197562</v>
      </c>
      <c r="E62">
        <f t="shared" si="3"/>
        <v>34.597350306312954</v>
      </c>
      <c r="F62">
        <f t="shared" si="4"/>
        <v>1.1986866370394083</v>
      </c>
      <c r="G62">
        <v>100000</v>
      </c>
    </row>
    <row r="63" spans="1:7" x14ac:dyDescent="0.4">
      <c r="A63">
        <v>62</v>
      </c>
      <c r="B63">
        <f t="shared" si="0"/>
        <v>96382.872195735996</v>
      </c>
      <c r="C63">
        <f t="shared" si="1"/>
        <v>631.47081318395851</v>
      </c>
      <c r="D63">
        <f t="shared" si="2"/>
        <v>2949.8291071870854</v>
      </c>
      <c r="E63">
        <f t="shared" si="3"/>
        <v>35.827883892960642</v>
      </c>
      <c r="F63">
        <f t="shared" si="4"/>
        <v>1.2305335866476881</v>
      </c>
      <c r="G63">
        <v>100000</v>
      </c>
    </row>
    <row r="64" spans="1:7" x14ac:dyDescent="0.4">
      <c r="A64">
        <v>63</v>
      </c>
      <c r="B64">
        <f t="shared" si="0"/>
        <v>96261.146254371095</v>
      </c>
      <c r="C64">
        <f t="shared" si="1"/>
        <v>647.95161901819279</v>
      </c>
      <c r="D64">
        <f t="shared" si="2"/>
        <v>3053.8113010913835</v>
      </c>
      <c r="E64">
        <f t="shared" si="3"/>
        <v>37.090825519328561</v>
      </c>
      <c r="F64">
        <f t="shared" si="4"/>
        <v>1.262941626367919</v>
      </c>
      <c r="G64">
        <v>100000</v>
      </c>
    </row>
    <row r="65" spans="1:7" x14ac:dyDescent="0.4">
      <c r="A65">
        <v>64</v>
      </c>
      <c r="B65">
        <f t="shared" si="0"/>
        <v>96136.401123242962</v>
      </c>
      <c r="C65">
        <f t="shared" si="1"/>
        <v>664.7048136432943</v>
      </c>
      <c r="D65">
        <f t="shared" si="2"/>
        <v>3160.507334356379</v>
      </c>
      <c r="E65">
        <f t="shared" si="3"/>
        <v>38.386728757364949</v>
      </c>
      <c r="F65">
        <f t="shared" si="4"/>
        <v>1.295903238036388</v>
      </c>
      <c r="G65">
        <v>100000</v>
      </c>
    </row>
    <row r="66" spans="1:7" x14ac:dyDescent="0.4">
      <c r="A66">
        <v>65</v>
      </c>
      <c r="B66">
        <f t="shared" si="0"/>
        <v>96008.596466057032</v>
      </c>
      <c r="C66">
        <f t="shared" si="1"/>
        <v>681.72533522200297</v>
      </c>
      <c r="D66">
        <f t="shared" si="2"/>
        <v>3269.9620603363137</v>
      </c>
      <c r="E66">
        <f t="shared" si="3"/>
        <v>39.716138384651536</v>
      </c>
      <c r="F66">
        <f t="shared" si="4"/>
        <v>1.3294096272865872</v>
      </c>
      <c r="G66">
        <v>100000</v>
      </c>
    </row>
    <row r="67" spans="1:7" x14ac:dyDescent="0.4">
      <c r="A67">
        <v>66</v>
      </c>
      <c r="B67">
        <f t="shared" si="0"/>
        <v>95877.693480836999</v>
      </c>
      <c r="C67">
        <f t="shared" si="1"/>
        <v>699.00743123836935</v>
      </c>
      <c r="D67">
        <f t="shared" si="2"/>
        <v>3382.2194988695364</v>
      </c>
      <c r="E67">
        <f t="shared" si="3"/>
        <v>41.079589055095539</v>
      </c>
      <c r="F67">
        <f t="shared" si="4"/>
        <v>1.3634506704440028</v>
      </c>
      <c r="G67">
        <v>100000</v>
      </c>
    </row>
    <row r="68" spans="1:7" x14ac:dyDescent="0.4">
      <c r="A68">
        <v>67</v>
      </c>
      <c r="B68">
        <f t="shared" ref="B68:B131" si="5">B67-B67*C67/G67*H$2</f>
        <v>95743.655040370795</v>
      </c>
      <c r="C68">
        <f t="shared" ref="C68:C131" si="6">C67+B67*C67/G67*H$2-I$2*C67</f>
        <v>716.54463316484043</v>
      </c>
      <c r="D68">
        <f t="shared" ref="D68:D131" si="7">G68-B68-C68-E68</f>
        <v>3497.3227225467922</v>
      </c>
      <c r="E68">
        <f t="shared" ref="E68:E131" si="8">C67*$L$2+E67</f>
        <v>42.477603917572281</v>
      </c>
      <c r="F68">
        <f t="shared" ref="F68:F131" si="9">E68-E67</f>
        <v>1.3980148624767423</v>
      </c>
      <c r="G68">
        <v>100000</v>
      </c>
    </row>
    <row r="69" spans="1:7" x14ac:dyDescent="0.4">
      <c r="A69">
        <v>68</v>
      </c>
      <c r="B69">
        <f t="shared" si="5"/>
        <v>95606.44583601327</v>
      </c>
      <c r="C69">
        <f t="shared" si="6"/>
        <v>734.32973199489402</v>
      </c>
      <c r="D69">
        <f t="shared" si="7"/>
        <v>3615.3137388079335</v>
      </c>
      <c r="E69">
        <f t="shared" si="8"/>
        <v>43.910693183901962</v>
      </c>
      <c r="F69">
        <f t="shared" si="9"/>
        <v>1.4330892663296808</v>
      </c>
      <c r="G69">
        <v>100000</v>
      </c>
    </row>
    <row r="70" spans="1:7" x14ac:dyDescent="0.4">
      <c r="A70">
        <v>69</v>
      </c>
      <c r="B70">
        <f t="shared" si="5"/>
        <v>95466.032524517781</v>
      </c>
      <c r="C70">
        <f t="shared" si="6"/>
        <v>752.35475482456627</v>
      </c>
      <c r="D70">
        <f t="shared" si="7"/>
        <v>3736.2333680097613</v>
      </c>
      <c r="E70">
        <f t="shared" si="8"/>
        <v>45.37935264789175</v>
      </c>
      <c r="F70">
        <f t="shared" si="9"/>
        <v>1.4686594639897876</v>
      </c>
      <c r="G70">
        <v>100000</v>
      </c>
    </row>
    <row r="71" spans="1:7" x14ac:dyDescent="0.4">
      <c r="A71">
        <v>70</v>
      </c>
      <c r="B71">
        <f t="shared" si="5"/>
        <v>95322.383877529661</v>
      </c>
      <c r="C71">
        <f t="shared" si="6"/>
        <v>770.6109426752538</v>
      </c>
      <c r="D71">
        <f t="shared" si="7"/>
        <v>3860.1211176375446</v>
      </c>
      <c r="E71">
        <f t="shared" si="8"/>
        <v>46.884062157540882</v>
      </c>
      <c r="F71">
        <f t="shared" si="9"/>
        <v>1.5047095096491319</v>
      </c>
      <c r="G71">
        <v>100000</v>
      </c>
    </row>
    <row r="72" spans="1:7" x14ac:dyDescent="0.4">
      <c r="A72">
        <v>71</v>
      </c>
      <c r="B72">
        <f t="shared" si="5"/>
        <v>95175.470933333825</v>
      </c>
      <c r="C72">
        <f t="shared" si="6"/>
        <v>789.08872975854251</v>
      </c>
      <c r="D72">
        <f t="shared" si="7"/>
        <v>3987.0150528647414</v>
      </c>
      <c r="E72">
        <f t="shared" si="8"/>
        <v>48.425284042891391</v>
      </c>
      <c r="F72">
        <f t="shared" si="9"/>
        <v>1.5412218853505095</v>
      </c>
      <c r="G72">
        <v>100000</v>
      </c>
    </row>
    <row r="73" spans="1:7" x14ac:dyDescent="0.4">
      <c r="A73">
        <v>72</v>
      </c>
      <c r="B73">
        <f t="shared" si="5"/>
        <v>95025.267150407919</v>
      </c>
      <c r="C73">
        <f t="shared" si="6"/>
        <v>807.77772439136299</v>
      </c>
      <c r="D73">
        <f t="shared" si="7"/>
        <v>4116.9516636983089</v>
      </c>
      <c r="E73">
        <f t="shared" si="8"/>
        <v>50.003461502408477</v>
      </c>
      <c r="F73">
        <f t="shared" si="9"/>
        <v>1.5781774595170859</v>
      </c>
      <c r="G73">
        <v>100000</v>
      </c>
    </row>
    <row r="74" spans="1:7" x14ac:dyDescent="0.4">
      <c r="A74">
        <v>73</v>
      </c>
      <c r="B74">
        <f t="shared" si="5"/>
        <v>94871.748562291046</v>
      </c>
      <c r="C74">
        <f t="shared" si="6"/>
        <v>826.66669177634492</v>
      </c>
      <c r="D74">
        <f t="shared" si="7"/>
        <v>4249.9657289814177</v>
      </c>
      <c r="E74">
        <f t="shared" si="8"/>
        <v>51.619016951191206</v>
      </c>
      <c r="F74">
        <f t="shared" si="9"/>
        <v>1.6155554487827288</v>
      </c>
      <c r="G74">
        <v>100000</v>
      </c>
    </row>
    <row r="75" spans="1:7" x14ac:dyDescent="0.4">
      <c r="A75">
        <v>74</v>
      </c>
      <c r="B75">
        <f t="shared" si="5"/>
        <v>94714.893933236992</v>
      </c>
      <c r="C75">
        <f t="shared" si="6"/>
        <v>845.74353886767346</v>
      </c>
      <c r="D75">
        <f t="shared" si="7"/>
        <v>4386.0901775605907</v>
      </c>
      <c r="E75">
        <f t="shared" si="8"/>
        <v>53.272350334743898</v>
      </c>
      <c r="F75">
        <f t="shared" si="9"/>
        <v>1.6533333835526918</v>
      </c>
      <c r="G75">
        <v>100000</v>
      </c>
    </row>
    <row r="76" spans="1:7" x14ac:dyDescent="0.4">
      <c r="A76">
        <v>75</v>
      </c>
      <c r="B76">
        <f t="shared" si="5"/>
        <v>94554.684914079844</v>
      </c>
      <c r="C76">
        <f t="shared" si="6"/>
        <v>864.99530154687227</v>
      </c>
      <c r="D76">
        <f t="shared" si="7"/>
        <v>4525.3559469608044</v>
      </c>
      <c r="E76">
        <f t="shared" si="8"/>
        <v>54.963837412479243</v>
      </c>
      <c r="F76">
        <f t="shared" si="9"/>
        <v>1.6914870777353457</v>
      </c>
      <c r="G76">
        <v>100000</v>
      </c>
    </row>
    <row r="77" spans="1:7" x14ac:dyDescent="0.4">
      <c r="A77">
        <v>76</v>
      </c>
      <c r="B77">
        <f t="shared" si="5"/>
        <v>94391.106197699992</v>
      </c>
      <c r="C77">
        <f t="shared" si="6"/>
        <v>884.40813433557491</v>
      </c>
      <c r="D77">
        <f t="shared" si="7"/>
        <v>4667.7918399488608</v>
      </c>
      <c r="E77">
        <f t="shared" si="8"/>
        <v>56.69382801557299</v>
      </c>
      <c r="F77">
        <f t="shared" si="9"/>
        <v>1.7299906030937464</v>
      </c>
      <c r="G77">
        <v>100000</v>
      </c>
    </row>
    <row r="78" spans="1:7" x14ac:dyDescent="0.4">
      <c r="A78">
        <v>77</v>
      </c>
      <c r="B78">
        <f t="shared" si="5"/>
        <v>94224.145673439634</v>
      </c>
      <c r="C78">
        <f t="shared" si="6"/>
        <v>903.96730287333708</v>
      </c>
      <c r="D78">
        <f t="shared" si="7"/>
        <v>4813.4243794027843</v>
      </c>
      <c r="E78">
        <f t="shared" si="8"/>
        <v>58.462644284244142</v>
      </c>
      <c r="F78">
        <f t="shared" si="9"/>
        <v>1.7688162686711522</v>
      </c>
      <c r="G78">
        <v>100000</v>
      </c>
    </row>
    <row r="79" spans="1:7" x14ac:dyDescent="0.4">
      <c r="A79">
        <v>78</v>
      </c>
      <c r="B79">
        <f t="shared" si="5"/>
        <v>94053.7945797797</v>
      </c>
      <c r="C79">
        <f t="shared" si="6"/>
        <v>923.6571793877082</v>
      </c>
      <c r="D79">
        <f t="shared" si="7"/>
        <v>4962.2776619426004</v>
      </c>
      <c r="E79">
        <f t="shared" si="8"/>
        <v>60.270578889990816</v>
      </c>
      <c r="F79">
        <f t="shared" si="9"/>
        <v>1.8079346057466736</v>
      </c>
      <c r="G79">
        <v>100000</v>
      </c>
    </row>
    <row r="80" spans="1:7" x14ac:dyDescent="0.4">
      <c r="A80">
        <v>79</v>
      </c>
      <c r="B80">
        <f t="shared" si="5"/>
        <v>93880.047654555165</v>
      </c>
      <c r="C80">
        <f t="shared" si="6"/>
        <v>943.46124138096388</v>
      </c>
      <c r="D80">
        <f t="shared" si="7"/>
        <v>5114.3732108151053</v>
      </c>
      <c r="E80">
        <f t="shared" si="8"/>
        <v>62.117893248766229</v>
      </c>
      <c r="F80">
        <f t="shared" si="9"/>
        <v>1.8473143587754137</v>
      </c>
      <c r="G80">
        <v>100000</v>
      </c>
    </row>
    <row r="81" spans="1:7" x14ac:dyDescent="0.4">
      <c r="A81">
        <v>80</v>
      </c>
      <c r="B81">
        <f t="shared" si="5"/>
        <v>93702.903281953026</v>
      </c>
      <c r="C81">
        <f t="shared" si="6"/>
        <v>963.36207375294464</v>
      </c>
      <c r="D81">
        <f t="shared" si="7"/>
        <v>5269.729828562502</v>
      </c>
      <c r="E81">
        <f t="shared" si="8"/>
        <v>64.004815731528154</v>
      </c>
      <c r="F81">
        <f t="shared" si="9"/>
        <v>1.8869224827619249</v>
      </c>
      <c r="G81">
        <v>100000</v>
      </c>
    </row>
    <row r="82" spans="1:7" x14ac:dyDescent="0.4">
      <c r="A82">
        <v>81</v>
      </c>
      <c r="B82">
        <f t="shared" si="5"/>
        <v>93522.363635508271</v>
      </c>
      <c r="C82">
        <f t="shared" si="6"/>
        <v>983.34137457220163</v>
      </c>
      <c r="D82">
        <f t="shared" si="7"/>
        <v>5428.3634500404933</v>
      </c>
      <c r="E82">
        <f t="shared" si="8"/>
        <v>65.931539879034048</v>
      </c>
      <c r="F82">
        <f t="shared" si="9"/>
        <v>1.9267241475058938</v>
      </c>
      <c r="G82">
        <v>100000</v>
      </c>
    </row>
    <row r="83" spans="1:7" x14ac:dyDescent="0.4">
      <c r="A83">
        <v>82</v>
      </c>
      <c r="B83">
        <f t="shared" si="5"/>
        <v>93338.434816287103</v>
      </c>
      <c r="C83">
        <f t="shared" si="6"/>
        <v>1003.3799646979987</v>
      </c>
      <c r="D83">
        <f t="shared" si="7"/>
        <v>5590.2869963867197</v>
      </c>
      <c r="E83">
        <f t="shared" si="8"/>
        <v>67.898222628178445</v>
      </c>
      <c r="F83">
        <f t="shared" si="9"/>
        <v>1.9666827491443968</v>
      </c>
      <c r="G83">
        <v>100000</v>
      </c>
    </row>
    <row r="84" spans="1:7" x14ac:dyDescent="0.4">
      <c r="A84">
        <v>83</v>
      </c>
      <c r="B84">
        <f t="shared" si="5"/>
        <v>93151.126985425231</v>
      </c>
      <c r="C84">
        <f t="shared" si="6"/>
        <v>1023.4578014435308</v>
      </c>
      <c r="D84">
        <f t="shared" si="7"/>
        <v>5755.5102305736627</v>
      </c>
      <c r="E84">
        <f t="shared" si="8"/>
        <v>69.904982557574442</v>
      </c>
      <c r="F84">
        <f t="shared" si="9"/>
        <v>2.0067599293959972</v>
      </c>
      <c r="G84">
        <v>100000</v>
      </c>
    </row>
    <row r="85" spans="1:7" x14ac:dyDescent="0.4">
      <c r="A85">
        <v>84</v>
      </c>
      <c r="B85">
        <f t="shared" si="5"/>
        <v>92960.454490172255</v>
      </c>
      <c r="C85">
        <f t="shared" si="6"/>
        <v>1043.5539964559234</v>
      </c>
      <c r="D85">
        <f t="shared" si="7"/>
        <v>5924.0396152113608</v>
      </c>
      <c r="E85">
        <f t="shared" si="8"/>
        <v>71.951898160461496</v>
      </c>
      <c r="F85">
        <f t="shared" si="9"/>
        <v>2.0469156028870543</v>
      </c>
      <c r="G85">
        <v>100000</v>
      </c>
    </row>
    <row r="86" spans="1:7" x14ac:dyDescent="0.4">
      <c r="A86">
        <v>85</v>
      </c>
      <c r="B86">
        <f t="shared" si="5"/>
        <v>92766.435982581097</v>
      </c>
      <c r="C86">
        <f t="shared" si="6"/>
        <v>1063.6468379710927</v>
      </c>
      <c r="D86">
        <f t="shared" si="7"/>
        <v>6095.8781732944362</v>
      </c>
      <c r="E86">
        <f t="shared" si="8"/>
        <v>74.03900615337335</v>
      </c>
      <c r="F86">
        <f t="shared" si="9"/>
        <v>2.0871079929118537</v>
      </c>
      <c r="G86">
        <v>100000</v>
      </c>
    </row>
    <row r="87" spans="1:7" x14ac:dyDescent="0.4">
      <c r="A87">
        <v>86</v>
      </c>
      <c r="B87">
        <f t="shared" si="5"/>
        <v>92569.094529975657</v>
      </c>
      <c r="C87">
        <f t="shared" si="6"/>
        <v>1083.7138175813509</v>
      </c>
      <c r="D87">
        <f t="shared" si="7"/>
        <v>6271.0253526136767</v>
      </c>
      <c r="E87">
        <f t="shared" si="8"/>
        <v>76.166299829315534</v>
      </c>
      <c r="F87">
        <f t="shared" si="9"/>
        <v>2.1272936759421839</v>
      </c>
      <c r="G87">
        <v>100000</v>
      </c>
    </row>
    <row r="88" spans="1:7" x14ac:dyDescent="0.4">
      <c r="A88">
        <v>87</v>
      </c>
      <c r="B88">
        <f t="shared" si="5"/>
        <v>92368.457716329402</v>
      </c>
      <c r="C88">
        <f t="shared" si="6"/>
        <v>1103.7316616307166</v>
      </c>
      <c r="D88">
        <f t="shared" si="7"/>
        <v>6449.476894575404</v>
      </c>
      <c r="E88">
        <f t="shared" si="8"/>
        <v>78.33372746447823</v>
      </c>
      <c r="F88">
        <f t="shared" si="9"/>
        <v>2.1674276351626958</v>
      </c>
      <c r="G88">
        <v>100000</v>
      </c>
    </row>
    <row r="89" spans="1:7" x14ac:dyDescent="0.4">
      <c r="A89">
        <v>88</v>
      </c>
      <c r="B89">
        <f t="shared" si="5"/>
        <v>92164.557733694382</v>
      </c>
      <c r="C89">
        <f t="shared" si="6"/>
        <v>1123.6763673272856</v>
      </c>
      <c r="D89">
        <f t="shared" si="7"/>
        <v>6631.2247081905925</v>
      </c>
      <c r="E89">
        <f t="shared" si="8"/>
        <v>80.541190787739666</v>
      </c>
      <c r="F89">
        <f t="shared" si="9"/>
        <v>2.207463323261436</v>
      </c>
      <c r="G89">
        <v>100000</v>
      </c>
    </row>
    <row r="90" spans="1:7" x14ac:dyDescent="0.4">
      <c r="A90">
        <v>89</v>
      </c>
      <c r="B90">
        <f t="shared" si="5"/>
        <v>91957.431462833338</v>
      </c>
      <c r="C90">
        <f t="shared" si="6"/>
        <v>1143.5232436337851</v>
      </c>
      <c r="D90">
        <f t="shared" si="7"/>
        <v>6816.2567500104833</v>
      </c>
      <c r="E90">
        <f t="shared" si="8"/>
        <v>82.788543522394235</v>
      </c>
      <c r="F90">
        <f t="shared" si="9"/>
        <v>2.2473527346545694</v>
      </c>
      <c r="G90">
        <v>100000</v>
      </c>
    </row>
    <row r="91" spans="1:7" x14ac:dyDescent="0.4">
      <c r="A91">
        <v>90</v>
      </c>
      <c r="B91">
        <f t="shared" si="5"/>
        <v>91747.12054222812</v>
      </c>
      <c r="C91">
        <f t="shared" si="6"/>
        <v>1163.2469569667089</v>
      </c>
      <c r="D91">
        <f t="shared" si="7"/>
        <v>7004.5569107955089</v>
      </c>
      <c r="E91">
        <f t="shared" si="8"/>
        <v>85.075590009661809</v>
      </c>
      <c r="F91">
        <f t="shared" si="9"/>
        <v>2.287046487267574</v>
      </c>
      <c r="G91">
        <v>100000</v>
      </c>
    </row>
    <row r="92" spans="1:7" x14ac:dyDescent="0.4">
      <c r="A92">
        <v>91</v>
      </c>
      <c r="B92">
        <f t="shared" si="5"/>
        <v>91533.671424665707</v>
      </c>
      <c r="C92">
        <f t="shared" si="6"/>
        <v>1182.8215817013333</v>
      </c>
      <c r="D92">
        <f t="shared" si="7"/>
        <v>7196.1049097093646</v>
      </c>
      <c r="E92">
        <f t="shared" si="8"/>
        <v>87.402083923595228</v>
      </c>
      <c r="F92">
        <f t="shared" si="9"/>
        <v>2.3264939139334189</v>
      </c>
      <c r="G92">
        <v>100000</v>
      </c>
    </row>
    <row r="93" spans="1:7" x14ac:dyDescent="0.4">
      <c r="A93">
        <v>92</v>
      </c>
      <c r="B93">
        <f t="shared" si="5"/>
        <v>91317.135420638806</v>
      </c>
      <c r="C93">
        <f t="shared" si="6"/>
        <v>1202.2206554446843</v>
      </c>
      <c r="D93">
        <f t="shared" si="7"/>
        <v>7390.8761968295121</v>
      </c>
      <c r="E93">
        <f t="shared" si="8"/>
        <v>89.767727086997894</v>
      </c>
      <c r="F93">
        <f t="shared" si="9"/>
        <v>2.365643163402666</v>
      </c>
      <c r="G93">
        <v>100000</v>
      </c>
    </row>
    <row r="94" spans="1:7" x14ac:dyDescent="0.4">
      <c r="A94">
        <v>93</v>
      </c>
      <c r="B94">
        <f t="shared" si="5"/>
        <v>91097.568727841339</v>
      </c>
      <c r="C94">
        <f t="shared" si="6"/>
        <v>1221.4172390013664</v>
      </c>
      <c r="D94">
        <f t="shared" si="7"/>
        <v>7588.8418647594071</v>
      </c>
      <c r="E94">
        <f t="shared" si="8"/>
        <v>92.172168397887262</v>
      </c>
      <c r="F94">
        <f t="shared" si="9"/>
        <v>2.4044413108893679</v>
      </c>
      <c r="G94">
        <v>100000</v>
      </c>
    </row>
    <row r="95" spans="1:7" x14ac:dyDescent="0.4">
      <c r="A95">
        <v>94</v>
      </c>
      <c r="B95">
        <f t="shared" si="5"/>
        <v>90875.032446090743</v>
      </c>
      <c r="C95">
        <f t="shared" si="6"/>
        <v>1240.3839809183996</v>
      </c>
      <c r="D95">
        <f t="shared" si="7"/>
        <v>7789.9685701149674</v>
      </c>
      <c r="E95">
        <f t="shared" si="8"/>
        <v>94.615002875889999</v>
      </c>
      <c r="F95">
        <f t="shared" si="9"/>
        <v>2.4428344780027373</v>
      </c>
      <c r="G95">
        <v>100000</v>
      </c>
    </row>
    <row r="96" spans="1:7" x14ac:dyDescent="0.4">
      <c r="A96">
        <v>95</v>
      </c>
      <c r="B96">
        <f t="shared" si="5"/>
        <v>90649.592577067597</v>
      </c>
      <c r="C96">
        <f t="shared" si="6"/>
        <v>1259.0931864551412</v>
      </c>
      <c r="D96">
        <f t="shared" si="7"/>
        <v>7994.2184656395357</v>
      </c>
      <c r="E96">
        <f t="shared" si="8"/>
        <v>97.095770837726803</v>
      </c>
      <c r="F96">
        <f t="shared" si="9"/>
        <v>2.4807679618368041</v>
      </c>
      <c r="G96">
        <v>100000</v>
      </c>
    </row>
    <row r="97" spans="1:7" x14ac:dyDescent="0.4">
      <c r="A97">
        <v>96</v>
      </c>
      <c r="B97">
        <f t="shared" si="5"/>
        <v>90421.320008330149</v>
      </c>
      <c r="C97">
        <f t="shared" si="6"/>
        <v>1277.5168907833918</v>
      </c>
      <c r="D97">
        <f t="shared" si="7"/>
        <v>8201.5491436758221</v>
      </c>
      <c r="E97">
        <f t="shared" si="8"/>
        <v>99.613957210637082</v>
      </c>
      <c r="F97">
        <f t="shared" si="9"/>
        <v>2.5181863729102787</v>
      </c>
      <c r="G97">
        <v>100000</v>
      </c>
    </row>
    <row r="98" spans="1:7" x14ac:dyDescent="0.4">
      <c r="A98">
        <v>97</v>
      </c>
      <c r="B98">
        <f t="shared" si="5"/>
        <v>90190.290481135002</v>
      </c>
      <c r="C98">
        <f t="shared" si="6"/>
        <v>1295.6269361813038</v>
      </c>
      <c r="D98">
        <f t="shared" si="7"/>
        <v>8411.9135916914911</v>
      </c>
      <c r="E98">
        <f t="shared" si="8"/>
        <v>102.16899099220386</v>
      </c>
      <c r="F98">
        <f t="shared" si="9"/>
        <v>2.5550337815667774</v>
      </c>
      <c r="G98">
        <v>100000</v>
      </c>
    </row>
    <row r="99" spans="1:7" x14ac:dyDescent="0.4">
      <c r="A99">
        <v>98</v>
      </c>
      <c r="B99">
        <f t="shared" si="5"/>
        <v>89956.584541676246</v>
      </c>
      <c r="C99">
        <f t="shared" si="6"/>
        <v>1313.3950529431693</v>
      </c>
      <c r="D99">
        <f t="shared" si="7"/>
        <v>8625.260160516018</v>
      </c>
      <c r="E99">
        <f t="shared" si="8"/>
        <v>104.76024486456647</v>
      </c>
      <c r="F99">
        <f t="shared" si="9"/>
        <v>2.5912538723626142</v>
      </c>
      <c r="G99">
        <v>100000</v>
      </c>
    </row>
    <row r="100" spans="1:7" x14ac:dyDescent="0.4">
      <c r="A100">
        <v>99</v>
      </c>
      <c r="B100">
        <f t="shared" si="5"/>
        <v>89720.287475442849</v>
      </c>
      <c r="C100">
        <f t="shared" si="6"/>
        <v>1330.7929436860441</v>
      </c>
      <c r="D100">
        <f t="shared" si="7"/>
        <v>8841.5325459006563</v>
      </c>
      <c r="E100">
        <f t="shared" si="8"/>
        <v>107.38703497045282</v>
      </c>
      <c r="F100">
        <f t="shared" si="9"/>
        <v>2.626790105886343</v>
      </c>
      <c r="G100">
        <v>100000</v>
      </c>
    </row>
    <row r="101" spans="1:7" x14ac:dyDescent="0.4">
      <c r="A101">
        <v>100</v>
      </c>
      <c r="B101">
        <f t="shared" si="5"/>
        <v>89481.489224487246</v>
      </c>
      <c r="C101">
        <f t="shared" si="6"/>
        <v>1347.7923706939755</v>
      </c>
      <c r="D101">
        <f t="shared" si="7"/>
        <v>9060.6697839609533</v>
      </c>
      <c r="E101">
        <f t="shared" si="8"/>
        <v>110.0486208578249</v>
      </c>
      <c r="F101">
        <f t="shared" si="9"/>
        <v>2.6615858873720839</v>
      </c>
      <c r="G101">
        <v>100000</v>
      </c>
    </row>
    <row r="102" spans="1:7" x14ac:dyDescent="0.4">
      <c r="A102">
        <v>101</v>
      </c>
      <c r="B102">
        <f t="shared" si="5"/>
        <v>89240.284287497052</v>
      </c>
      <c r="C102">
        <f t="shared" si="6"/>
        <v>1364.3652459018444</v>
      </c>
      <c r="D102">
        <f t="shared" si="7"/>
        <v>9282.6062610018907</v>
      </c>
      <c r="E102">
        <f t="shared" si="8"/>
        <v>112.74420559921285</v>
      </c>
      <c r="F102">
        <f t="shared" si="9"/>
        <v>2.6955847413879468</v>
      </c>
      <c r="G102">
        <v>100000</v>
      </c>
    </row>
    <row r="103" spans="1:7" x14ac:dyDescent="0.4">
      <c r="A103">
        <v>102</v>
      </c>
      <c r="B103">
        <f t="shared" si="5"/>
        <v>88996.771602664536</v>
      </c>
      <c r="C103">
        <f t="shared" si="6"/>
        <v>1380.4837230840599</v>
      </c>
      <c r="D103">
        <f t="shared" si="7"/>
        <v>9507.271738160387</v>
      </c>
      <c r="E103">
        <f t="shared" si="8"/>
        <v>115.47293609101654</v>
      </c>
      <c r="F103">
        <f t="shared" si="9"/>
        <v>2.7287304918036881</v>
      </c>
      <c r="G103">
        <v>100000</v>
      </c>
    </row>
    <row r="104" spans="1:7" x14ac:dyDescent="0.4">
      <c r="A104">
        <v>103</v>
      </c>
      <c r="B104">
        <f t="shared" si="5"/>
        <v>88751.054413455524</v>
      </c>
      <c r="C104">
        <f t="shared" si="6"/>
        <v>1396.1202917790661</v>
      </c>
      <c r="D104">
        <f t="shared" si="7"/>
        <v>9734.5913912282267</v>
      </c>
      <c r="E104">
        <f t="shared" si="8"/>
        <v>118.23390353718466</v>
      </c>
      <c r="F104">
        <f t="shared" si="9"/>
        <v>2.7609674461681237</v>
      </c>
      <c r="G104">
        <v>100000</v>
      </c>
    </row>
    <row r="105" spans="1:7" x14ac:dyDescent="0.4">
      <c r="A105">
        <v>104</v>
      </c>
      <c r="B105">
        <f t="shared" si="5"/>
        <v>88503.240117488691</v>
      </c>
      <c r="C105">
        <f t="shared" si="6"/>
        <v>1411.2478724493817</v>
      </c>
      <c r="D105">
        <f t="shared" si="7"/>
        <v>9964.4858659411857</v>
      </c>
      <c r="E105">
        <f t="shared" si="8"/>
        <v>121.02614412074279</v>
      </c>
      <c r="F105">
        <f t="shared" si="9"/>
        <v>2.7922405835581259</v>
      </c>
      <c r="G105">
        <v>100000</v>
      </c>
    </row>
    <row r="106" spans="1:7" x14ac:dyDescent="0.4">
      <c r="A106">
        <v>105</v>
      </c>
      <c r="B106">
        <f t="shared" si="5"/>
        <v>88253.440098847321</v>
      </c>
      <c r="C106">
        <f t="shared" si="6"/>
        <v>1425.8399123491834</v>
      </c>
      <c r="D106">
        <f t="shared" si="7"/>
        <v>10196.871348937853</v>
      </c>
      <c r="E106">
        <f t="shared" si="8"/>
        <v>123.84863986564154</v>
      </c>
      <c r="F106">
        <f t="shared" si="9"/>
        <v>2.8224957448987595</v>
      </c>
      <c r="G106">
        <v>100000</v>
      </c>
    </row>
    <row r="107" spans="1:7" x14ac:dyDescent="0.4">
      <c r="A107">
        <v>106</v>
      </c>
      <c r="B107">
        <f t="shared" si="5"/>
        <v>88001.769544257215</v>
      </c>
      <c r="C107">
        <f t="shared" si="6"/>
        <v>1439.8704815477618</v>
      </c>
      <c r="D107">
        <f t="shared" si="7"/>
        <v>10431.659654504683</v>
      </c>
      <c r="E107">
        <f t="shared" si="8"/>
        <v>126.70031969033991</v>
      </c>
      <c r="F107">
        <f t="shared" si="9"/>
        <v>2.8516798246983655</v>
      </c>
      <c r="G107">
        <v>100000</v>
      </c>
    </row>
    <row r="108" spans="1:7" x14ac:dyDescent="0.4">
      <c r="A108">
        <v>107</v>
      </c>
      <c r="B108">
        <f t="shared" si="5"/>
        <v>87748.347243675729</v>
      </c>
      <c r="C108">
        <f t="shared" si="6"/>
        <v>1453.3143685379578</v>
      </c>
      <c r="D108">
        <f t="shared" si="7"/>
        <v>10668.758327132877</v>
      </c>
      <c r="E108">
        <f t="shared" si="8"/>
        <v>129.58006065343542</v>
      </c>
      <c r="F108">
        <f t="shared" si="9"/>
        <v>2.8797409630955144</v>
      </c>
      <c r="G108">
        <v>100000</v>
      </c>
    </row>
    <row r="109" spans="1:7" x14ac:dyDescent="0.4">
      <c r="A109">
        <v>108</v>
      </c>
      <c r="B109">
        <f t="shared" si="5"/>
        <v>87493.295375946342</v>
      </c>
      <c r="C109">
        <f t="shared" si="6"/>
        <v>1466.1471748443487</v>
      </c>
      <c r="D109">
        <f t="shared" si="7"/>
        <v>10908.070759818798</v>
      </c>
      <c r="E109">
        <f t="shared" si="8"/>
        <v>132.48668939051134</v>
      </c>
      <c r="F109">
        <f t="shared" si="9"/>
        <v>2.9066287370759198</v>
      </c>
      <c r="G109">
        <v>100000</v>
      </c>
    </row>
    <row r="110" spans="1:7" x14ac:dyDescent="0.4">
      <c r="A110">
        <v>109</v>
      </c>
      <c r="B110">
        <f t="shared" si="5"/>
        <v>87236.739280279813</v>
      </c>
      <c r="C110">
        <f t="shared" si="6"/>
        <v>1478.3454080368224</v>
      </c>
      <c r="D110">
        <f t="shared" si="7"/>
        <v>11149.496327943163</v>
      </c>
      <c r="E110">
        <f t="shared" si="8"/>
        <v>135.41898374020005</v>
      </c>
      <c r="F110">
        <f t="shared" si="9"/>
        <v>2.9322943496887035</v>
      </c>
      <c r="G110">
        <v>100000</v>
      </c>
    </row>
    <row r="111" spans="1:7" x14ac:dyDescent="0.4">
      <c r="A111">
        <v>110</v>
      </c>
      <c r="B111">
        <f t="shared" si="5"/>
        <v>86978.8072144256</v>
      </c>
      <c r="C111">
        <f t="shared" si="6"/>
        <v>1489.8865725515661</v>
      </c>
      <c r="D111">
        <f t="shared" si="7"/>
        <v>11392.93053846656</v>
      </c>
      <c r="E111">
        <f t="shared" si="8"/>
        <v>138.37567455627368</v>
      </c>
      <c r="F111">
        <f t="shared" si="9"/>
        <v>2.9566908160736318</v>
      </c>
      <c r="G111">
        <v>100000</v>
      </c>
    </row>
    <row r="112" spans="1:7" x14ac:dyDescent="0.4">
      <c r="A112">
        <v>111</v>
      </c>
      <c r="B112">
        <f t="shared" si="5"/>
        <v>86719.630100494949</v>
      </c>
      <c r="C112">
        <f t="shared" si="6"/>
        <v>1500.7492577236196</v>
      </c>
      <c r="D112">
        <f t="shared" si="7"/>
        <v>11638.265194080055</v>
      </c>
      <c r="E112">
        <f t="shared" si="8"/>
        <v>141.35544770137682</v>
      </c>
      <c r="F112">
        <f t="shared" si="9"/>
        <v>2.9797731451031382</v>
      </c>
      <c r="G112">
        <v>100000</v>
      </c>
    </row>
    <row r="113" spans="1:7" x14ac:dyDescent="0.4">
      <c r="A113">
        <v>112</v>
      </c>
      <c r="B113">
        <f t="shared" si="5"/>
        <v>86459.341259488181</v>
      </c>
      <c r="C113">
        <f t="shared" si="6"/>
        <v>1510.9132224431189</v>
      </c>
      <c r="D113">
        <f t="shared" si="7"/>
        <v>11885.388571851876</v>
      </c>
      <c r="E113">
        <f t="shared" si="8"/>
        <v>144.35694621682407</v>
      </c>
      <c r="F113">
        <f t="shared" si="9"/>
        <v>3.0014985154472527</v>
      </c>
      <c r="G113">
        <v>100000</v>
      </c>
    </row>
    <row r="114" spans="1:7" x14ac:dyDescent="0.4">
      <c r="A114">
        <v>113</v>
      </c>
      <c r="B114">
        <f t="shared" si="5"/>
        <v>86198.076135662821</v>
      </c>
      <c r="C114">
        <f t="shared" si="6"/>
        <v>1520.3594758612976</v>
      </c>
      <c r="D114">
        <f t="shared" si="7"/>
        <v>12134.185615814171</v>
      </c>
      <c r="E114">
        <f t="shared" si="8"/>
        <v>147.37877266171031</v>
      </c>
      <c r="F114">
        <f t="shared" si="9"/>
        <v>3.0218264448862442</v>
      </c>
      <c r="G114">
        <v>100000</v>
      </c>
    </row>
    <row r="115" spans="1:7" x14ac:dyDescent="0.4">
      <c r="A115">
        <v>114</v>
      </c>
      <c r="B115">
        <f t="shared" si="5"/>
        <v>85935.972011955077</v>
      </c>
      <c r="C115">
        <f t="shared" si="6"/>
        <v>1529.0703535921516</v>
      </c>
      <c r="D115">
        <f t="shared" si="7"/>
        <v>12384.538142839339</v>
      </c>
      <c r="E115">
        <f t="shared" si="8"/>
        <v>150.41949161343291</v>
      </c>
      <c r="F115">
        <f t="shared" si="9"/>
        <v>3.0407189517225959</v>
      </c>
      <c r="G115">
        <v>100000</v>
      </c>
    </row>
    <row r="116" spans="1:7" x14ac:dyDescent="0.4">
      <c r="A116">
        <v>115</v>
      </c>
      <c r="B116">
        <f t="shared" si="5"/>
        <v>85673.167717733872</v>
      </c>
      <c r="C116">
        <f t="shared" si="6"/>
        <v>1537.0295888813371</v>
      </c>
      <c r="D116">
        <f t="shared" si="7"/>
        <v>12636.325061064173</v>
      </c>
      <c r="E116">
        <f t="shared" si="8"/>
        <v>153.4776323206172</v>
      </c>
      <c r="F116">
        <f t="shared" si="9"/>
        <v>3.0581407071842932</v>
      </c>
      <c r="G116">
        <v>100000</v>
      </c>
    </row>
    <row r="117" spans="1:7" x14ac:dyDescent="0.4">
      <c r="A117">
        <v>116</v>
      </c>
      <c r="B117">
        <f t="shared" si="5"/>
        <v>85409.803330223178</v>
      </c>
      <c r="C117">
        <f t="shared" si="6"/>
        <v>1544.2223782451483</v>
      </c>
      <c r="D117">
        <f t="shared" si="7"/>
        <v>12889.422600033295</v>
      </c>
      <c r="E117">
        <f t="shared" si="8"/>
        <v>156.55169149837988</v>
      </c>
      <c r="F117">
        <f t="shared" si="9"/>
        <v>3.0740591777626776</v>
      </c>
      <c r="G117">
        <v>100000</v>
      </c>
    </row>
    <row r="118" spans="1:7" x14ac:dyDescent="0.4">
      <c r="A118">
        <v>117</v>
      </c>
      <c r="B118">
        <f t="shared" si="5"/>
        <v>85146.019870975084</v>
      </c>
      <c r="C118">
        <f t="shared" si="6"/>
        <v>1550.6354411190523</v>
      </c>
      <c r="D118">
        <f t="shared" si="7"/>
        <v>13143.704551650995</v>
      </c>
      <c r="E118">
        <f t="shared" si="8"/>
        <v>159.64013625487019</v>
      </c>
      <c r="F118">
        <f t="shared" si="9"/>
        <v>3.0884447564903041</v>
      </c>
      <c r="G118">
        <v>100000</v>
      </c>
    </row>
    <row r="119" spans="1:7" x14ac:dyDescent="0.4">
      <c r="A119">
        <v>118</v>
      </c>
      <c r="B119">
        <f t="shared" si="5"/>
        <v>84881.958998810762</v>
      </c>
      <c r="C119">
        <f t="shared" si="6"/>
        <v>1556.2570730968657</v>
      </c>
      <c r="D119">
        <f t="shared" si="7"/>
        <v>13399.042520955265</v>
      </c>
      <c r="E119">
        <f t="shared" si="8"/>
        <v>162.7414071371083</v>
      </c>
      <c r="F119">
        <f t="shared" si="9"/>
        <v>3.1012708822381114</v>
      </c>
      <c r="G119">
        <v>100000</v>
      </c>
    </row>
    <row r="120" spans="1:7" x14ac:dyDescent="0.4">
      <c r="A120">
        <v>119</v>
      </c>
      <c r="B120">
        <f t="shared" si="5"/>
        <v>84617.762700670326</v>
      </c>
      <c r="C120">
        <f t="shared" si="6"/>
        <v>1561.0771923878228</v>
      </c>
      <c r="D120">
        <f t="shared" si="7"/>
        <v>13655.306185658548</v>
      </c>
      <c r="E120">
        <f t="shared" si="8"/>
        <v>165.85392128330201</v>
      </c>
      <c r="F120">
        <f t="shared" si="9"/>
        <v>3.1125141461937176</v>
      </c>
      <c r="G120">
        <v>100000</v>
      </c>
    </row>
    <row r="121" spans="1:7" x14ac:dyDescent="0.4">
      <c r="A121">
        <v>120</v>
      </c>
      <c r="B121">
        <f t="shared" si="5"/>
        <v>84353.572981824516</v>
      </c>
      <c r="C121">
        <f t="shared" si="6"/>
        <v>1565.0873791689887</v>
      </c>
      <c r="D121">
        <f t="shared" si="7"/>
        <v>13912.363563338418</v>
      </c>
      <c r="E121">
        <f t="shared" si="8"/>
        <v>168.97607566807767</v>
      </c>
      <c r="F121">
        <f t="shared" si="9"/>
        <v>3.122154384775655</v>
      </c>
      <c r="G121">
        <v>100000</v>
      </c>
    </row>
    <row r="122" spans="1:7" x14ac:dyDescent="0.4">
      <c r="A122">
        <v>121</v>
      </c>
      <c r="B122">
        <f t="shared" si="5"/>
        <v>84089.531556901187</v>
      </c>
      <c r="C122">
        <f t="shared" si="6"/>
        <v>1568.2809075641514</v>
      </c>
      <c r="D122">
        <f t="shared" si="7"/>
        <v>14170.081285108246</v>
      </c>
      <c r="E122">
        <f t="shared" si="8"/>
        <v>172.10625042641564</v>
      </c>
      <c r="F122">
        <f t="shared" si="9"/>
        <v>3.1301747583379722</v>
      </c>
      <c r="G122">
        <v>100000</v>
      </c>
    </row>
    <row r="123" spans="1:7" x14ac:dyDescent="0.4">
      <c r="A123">
        <v>122</v>
      </c>
      <c r="B123">
        <f t="shared" si="5"/>
        <v>83825.779543167781</v>
      </c>
      <c r="C123">
        <f t="shared" si="6"/>
        <v>1570.6527700368622</v>
      </c>
      <c r="D123">
        <f t="shared" si="7"/>
        <v>14428.324874553813</v>
      </c>
      <c r="E123">
        <f t="shared" si="8"/>
        <v>175.24281224154396</v>
      </c>
      <c r="F123">
        <f t="shared" si="9"/>
        <v>3.1365618151283172</v>
      </c>
      <c r="G123">
        <v>100000</v>
      </c>
    </row>
    <row r="124" spans="1:7" x14ac:dyDescent="0.4">
      <c r="A124">
        <v>123</v>
      </c>
      <c r="B124">
        <f t="shared" si="5"/>
        <v>83562.457157487836</v>
      </c>
      <c r="C124">
        <f t="shared" si="6"/>
        <v>1572.1996940440035</v>
      </c>
      <c r="D124">
        <f t="shared" si="7"/>
        <v>14686.959030686543</v>
      </c>
      <c r="E124">
        <f t="shared" si="8"/>
        <v>178.38411778161768</v>
      </c>
      <c r="F124">
        <f t="shared" si="9"/>
        <v>3.1413055400737164</v>
      </c>
      <c r="G124">
        <v>100000</v>
      </c>
    </row>
    <row r="125" spans="1:7" x14ac:dyDescent="0.4">
      <c r="A125">
        <v>124</v>
      </c>
      <c r="B125">
        <f t="shared" si="5"/>
        <v>83299.703418334699</v>
      </c>
      <c r="C125">
        <f t="shared" si="6"/>
        <v>1572.9201508564713</v>
      </c>
      <c r="D125">
        <f t="shared" si="7"/>
        <v>14945.847913639125</v>
      </c>
      <c r="E125">
        <f t="shared" si="8"/>
        <v>181.52851716970568</v>
      </c>
      <c r="F125">
        <f t="shared" si="9"/>
        <v>3.1443993880880043</v>
      </c>
      <c r="G125">
        <v>100000</v>
      </c>
    </row>
    <row r="126" spans="1:7" x14ac:dyDescent="0.4">
      <c r="A126">
        <v>125</v>
      </c>
      <c r="B126">
        <f t="shared" si="5"/>
        <v>83037.655854200566</v>
      </c>
      <c r="C126">
        <f t="shared" si="6"/>
        <v>1572.8143565145256</v>
      </c>
      <c r="D126">
        <f t="shared" si="7"/>
        <v>15204.85543181349</v>
      </c>
      <c r="E126">
        <f t="shared" si="8"/>
        <v>184.67435747141863</v>
      </c>
      <c r="F126">
        <f t="shared" si="9"/>
        <v>3.1458403017129513</v>
      </c>
      <c r="G126">
        <v>100000</v>
      </c>
    </row>
    <row r="127" spans="1:7" x14ac:dyDescent="0.4">
      <c r="A127">
        <v>126</v>
      </c>
      <c r="B127">
        <f t="shared" si="5"/>
        <v>82776.450219682971</v>
      </c>
      <c r="C127">
        <f t="shared" si="6"/>
        <v>1571.8842649463695</v>
      </c>
      <c r="D127">
        <f t="shared" si="7"/>
        <v>15463.845529186212</v>
      </c>
      <c r="E127">
        <f t="shared" si="8"/>
        <v>187.81998618444769</v>
      </c>
      <c r="F127">
        <f t="shared" si="9"/>
        <v>3.1456287130290548</v>
      </c>
      <c r="G127">
        <v>100000</v>
      </c>
    </row>
    <row r="128" spans="1:7" x14ac:dyDescent="0.4">
      <c r="A128">
        <v>127</v>
      </c>
      <c r="B128">
        <f t="shared" si="5"/>
        <v>82516.220220466101</v>
      </c>
      <c r="C128">
        <f t="shared" si="6"/>
        <v>1570.1335533388469</v>
      </c>
      <c r="D128">
        <f t="shared" si="7"/>
        <v>15722.682471480712</v>
      </c>
      <c r="E128">
        <f t="shared" si="8"/>
        <v>190.96375471434044</v>
      </c>
      <c r="F128">
        <f t="shared" si="9"/>
        <v>3.1437685298927533</v>
      </c>
      <c r="G128">
        <v>100000</v>
      </c>
    </row>
    <row r="129" spans="1:7" x14ac:dyDescent="0.4">
      <c r="A129">
        <v>128</v>
      </c>
      <c r="B129">
        <f t="shared" si="5"/>
        <v>82257.097248340404</v>
      </c>
      <c r="C129">
        <f t="shared" si="6"/>
        <v>1567.567599908075</v>
      </c>
      <c r="D129">
        <f t="shared" si="7"/>
        <v>15981.231129930504</v>
      </c>
      <c r="E129">
        <f t="shared" si="8"/>
        <v>194.10402182101814</v>
      </c>
      <c r="F129">
        <f t="shared" si="9"/>
        <v>3.1402671066776975</v>
      </c>
      <c r="G129">
        <v>100000</v>
      </c>
    </row>
    <row r="130" spans="1:7" x14ac:dyDescent="0.4">
      <c r="A130">
        <v>129</v>
      </c>
      <c r="B130">
        <f t="shared" si="5"/>
        <v>81999.210127322425</v>
      </c>
      <c r="C130">
        <f t="shared" si="6"/>
        <v>1564.1934542747015</v>
      </c>
      <c r="D130">
        <f t="shared" si="7"/>
        <v>16239.35726138204</v>
      </c>
      <c r="E130">
        <f t="shared" si="8"/>
        <v>197.23915702083428</v>
      </c>
      <c r="F130">
        <f t="shared" si="9"/>
        <v>3.1351351998161476</v>
      </c>
      <c r="G130">
        <v>100000</v>
      </c>
    </row>
    <row r="131" spans="1:7" x14ac:dyDescent="0.4">
      <c r="A131">
        <v>130</v>
      </c>
      <c r="B131">
        <f t="shared" si="5"/>
        <v>81742.684871848716</v>
      </c>
      <c r="C131">
        <f t="shared" si="6"/>
        <v>1560.0198007026252</v>
      </c>
      <c r="D131">
        <f t="shared" si="7"/>
        <v>16496.927783519273</v>
      </c>
      <c r="E131">
        <f t="shared" si="8"/>
        <v>200.36754392938369</v>
      </c>
      <c r="F131">
        <f t="shared" si="9"/>
        <v>3.1283869085494018</v>
      </c>
      <c r="G131">
        <v>100000</v>
      </c>
    </row>
    <row r="132" spans="1:7" x14ac:dyDescent="0.4">
      <c r="A132">
        <v>131</v>
      </c>
      <c r="B132">
        <f t="shared" ref="B132:B195" si="10">B131-B131*C131/G131*H$2</f>
        <v>81487.644457923365</v>
      </c>
      <c r="C132">
        <f t="shared" ref="C132:C195" si="11">C131+B131*C131/G131*H$2-I$2*C131</f>
        <v>1555.0569145108789</v>
      </c>
      <c r="D132">
        <f t="shared" ref="D132:D195" si="12">G132-B132-C132-E132</f>
        <v>16753.811044034966</v>
      </c>
      <c r="E132">
        <f t="shared" ref="E132:E195" si="13">C131*$L$2+E131</f>
        <v>203.48758353078892</v>
      </c>
      <c r="F132">
        <f t="shared" ref="F132:F195" si="14">E132-E131</f>
        <v>3.1200396014052387</v>
      </c>
      <c r="G132">
        <v>100000</v>
      </c>
    </row>
    <row r="133" spans="1:7" x14ac:dyDescent="0.4">
      <c r="A133">
        <v>132</v>
      </c>
      <c r="B133">
        <f t="shared" si="10"/>
        <v>81234.208608000365</v>
      </c>
      <c r="C133">
        <f t="shared" si="11"/>
        <v>1549.3166120153946</v>
      </c>
      <c r="D133">
        <f t="shared" si="12"/>
        <v>17009.877082624429</v>
      </c>
      <c r="E133">
        <f t="shared" si="13"/>
        <v>206.5976973598107</v>
      </c>
      <c r="F133">
        <f t="shared" si="14"/>
        <v>3.1101138290217705</v>
      </c>
      <c r="G133">
        <v>100000</v>
      </c>
    </row>
    <row r="134" spans="1:7" x14ac:dyDescent="0.4">
      <c r="A134">
        <v>133</v>
      </c>
      <c r="B134">
        <f t="shared" si="10"/>
        <v>80982.493590279773</v>
      </c>
      <c r="C134">
        <f t="shared" si="11"/>
        <v>1542.8121944000934</v>
      </c>
      <c r="D134">
        <f t="shared" si="12"/>
        <v>17264.997884736295</v>
      </c>
      <c r="E134">
        <f t="shared" si="13"/>
        <v>209.69633058384147</v>
      </c>
      <c r="F134">
        <f t="shared" si="14"/>
        <v>3.0986332240307775</v>
      </c>
      <c r="G134">
        <v>100000</v>
      </c>
    </row>
    <row r="135" spans="1:7" x14ac:dyDescent="0.4">
      <c r="A135">
        <v>134</v>
      </c>
      <c r="B135">
        <f t="shared" si="10"/>
        <v>80732.612032991747</v>
      </c>
      <c r="C135">
        <f t="shared" si="11"/>
        <v>1535.5583859547667</v>
      </c>
      <c r="D135">
        <f t="shared" si="12"/>
        <v>17519.047626080846</v>
      </c>
      <c r="E135">
        <f t="shared" si="13"/>
        <v>212.78195497264167</v>
      </c>
      <c r="F135">
        <f t="shared" si="14"/>
        <v>3.0856243888001984</v>
      </c>
      <c r="G135">
        <v>100000</v>
      </c>
    </row>
    <row r="136" spans="1:7" x14ac:dyDescent="0.4">
      <c r="A136">
        <v>135</v>
      </c>
      <c r="B136">
        <f t="shared" si="10"/>
        <v>80484.672754137166</v>
      </c>
      <c r="C136">
        <f t="shared" si="11"/>
        <v>1527.5712671502251</v>
      </c>
      <c r="D136">
        <f t="shared" si="12"/>
        <v>17771.902906968058</v>
      </c>
      <c r="E136">
        <f t="shared" si="13"/>
        <v>215.85307174455122</v>
      </c>
      <c r="F136">
        <f t="shared" si="14"/>
        <v>3.0711167719095442</v>
      </c>
      <c r="G136">
        <v>100000</v>
      </c>
    </row>
    <row r="137" spans="1:7" x14ac:dyDescent="0.4">
      <c r="A137">
        <v>136</v>
      </c>
      <c r="B137">
        <f t="shared" si="10"/>
        <v>80238.780607046749</v>
      </c>
      <c r="C137">
        <f t="shared" si="11"/>
        <v>1518.8682030489379</v>
      </c>
      <c r="D137">
        <f t="shared" si="12"/>
        <v>18023.442975625465</v>
      </c>
      <c r="E137">
        <f t="shared" si="13"/>
        <v>218.90821427885166</v>
      </c>
      <c r="F137">
        <f t="shared" si="14"/>
        <v>3.0551425343004439</v>
      </c>
      <c r="G137">
        <v>100000</v>
      </c>
    </row>
    <row r="138" spans="1:7" x14ac:dyDescent="0.4">
      <c r="A138">
        <v>137</v>
      </c>
      <c r="B138">
        <f t="shared" si="10"/>
        <v>79995.036342015825</v>
      </c>
      <c r="C138">
        <f t="shared" si="11"/>
        <v>1509.4677675717076</v>
      </c>
      <c r="D138">
        <f t="shared" si="12"/>
        <v>18273.54993972752</v>
      </c>
      <c r="E138">
        <f t="shared" si="13"/>
        <v>221.94595068494954</v>
      </c>
      <c r="F138">
        <f t="shared" si="14"/>
        <v>3.0377364060978778</v>
      </c>
      <c r="G138">
        <v>100000</v>
      </c>
    </row>
    <row r="139" spans="1:7" x14ac:dyDescent="0.4">
      <c r="A139">
        <v>138</v>
      </c>
      <c r="B139">
        <f t="shared" si="10"/>
        <v>79753.536484167824</v>
      </c>
      <c r="C139">
        <f t="shared" si="11"/>
        <v>1499.3896641577569</v>
      </c>
      <c r="D139">
        <f t="shared" si="12"/>
        <v>18522.108965454328</v>
      </c>
      <c r="E139">
        <f t="shared" si="13"/>
        <v>224.96488622009295</v>
      </c>
      <c r="F139">
        <f t="shared" si="14"/>
        <v>3.0189355351434131</v>
      </c>
      <c r="G139">
        <v>100000</v>
      </c>
    </row>
    <row r="140" spans="1:7" x14ac:dyDescent="0.4">
      <c r="A140">
        <v>139</v>
      </c>
      <c r="B140">
        <f t="shared" si="10"/>
        <v>79514.373227599048</v>
      </c>
      <c r="C140">
        <f t="shared" si="11"/>
        <v>1488.6546433669105</v>
      </c>
      <c r="D140">
        <f t="shared" si="12"/>
        <v>18769.008463485632</v>
      </c>
      <c r="E140">
        <f t="shared" si="13"/>
        <v>227.96366554840847</v>
      </c>
      <c r="F140">
        <f t="shared" si="14"/>
        <v>2.9987793283155213</v>
      </c>
      <c r="G140">
        <v>100000</v>
      </c>
    </row>
    <row r="141" spans="1:7" x14ac:dyDescent="0.4">
      <c r="A141">
        <v>140</v>
      </c>
      <c r="B141">
        <f t="shared" si="10"/>
        <v>79277.634345759696</v>
      </c>
      <c r="C141">
        <f t="shared" si="11"/>
        <v>1477.2844179784418</v>
      </c>
      <c r="D141">
        <f t="shared" si="12"/>
        <v>19014.140261426721</v>
      </c>
      <c r="E141">
        <f t="shared" si="13"/>
        <v>230.9409748351423</v>
      </c>
      <c r="F141">
        <f t="shared" si="14"/>
        <v>2.9773092867338278</v>
      </c>
      <c r="G141">
        <v>100000</v>
      </c>
    </row>
    <row r="142" spans="1:7" x14ac:dyDescent="0.4">
      <c r="A142">
        <v>141</v>
      </c>
      <c r="B142">
        <f t="shared" si="10"/>
        <v>79043.403117933325</v>
      </c>
      <c r="C142">
        <f t="shared" si="11"/>
        <v>1465.3015761417348</v>
      </c>
      <c r="D142">
        <f t="shared" si="12"/>
        <v>19257.399762253841</v>
      </c>
      <c r="E142">
        <f t="shared" si="13"/>
        <v>233.89554367109918</v>
      </c>
      <c r="F142">
        <f t="shared" si="14"/>
        <v>2.9545688359568771</v>
      </c>
      <c r="G142">
        <v>100000</v>
      </c>
    </row>
    <row r="143" spans="1:7" x14ac:dyDescent="0.4">
      <c r="A143">
        <v>142</v>
      </c>
      <c r="B143">
        <f t="shared" si="10"/>
        <v>78811.758271588697</v>
      </c>
      <c r="C143">
        <f t="shared" si="11"/>
        <v>1452.7294931294073</v>
      </c>
      <c r="D143">
        <f t="shared" si="12"/>
        <v>19498.686088458511</v>
      </c>
      <c r="E143">
        <f t="shared" si="13"/>
        <v>236.82614682338266</v>
      </c>
      <c r="F143">
        <f t="shared" si="14"/>
        <v>2.9306031522834814</v>
      </c>
      <c r="G143">
        <v>100000</v>
      </c>
    </row>
    <row r="144" spans="1:7" x14ac:dyDescent="0.4">
      <c r="A144">
        <v>143</v>
      </c>
      <c r="B144">
        <f t="shared" si="10"/>
        <v>78582.77394029565</v>
      </c>
      <c r="C144">
        <f t="shared" si="11"/>
        <v>1439.5922422342176</v>
      </c>
      <c r="D144">
        <f t="shared" si="12"/>
        <v>19737.90221166049</v>
      </c>
      <c r="E144">
        <f t="shared" si="13"/>
        <v>239.73160580964148</v>
      </c>
      <c r="F144">
        <f t="shared" si="14"/>
        <v>2.9054589862588216</v>
      </c>
      <c r="G144">
        <v>100000</v>
      </c>
    </row>
    <row r="145" spans="1:7" x14ac:dyDescent="0.4">
      <c r="A145">
        <v>144</v>
      </c>
      <c r="B145">
        <f t="shared" si="10"/>
        <v>78356.51963682026</v>
      </c>
      <c r="C145">
        <f t="shared" si="11"/>
        <v>1425.9145053372376</v>
      </c>
      <c r="D145">
        <f t="shared" si="12"/>
        <v>19974.955067548392</v>
      </c>
      <c r="E145">
        <f t="shared" si="13"/>
        <v>242.6107902941099</v>
      </c>
      <c r="F145">
        <f t="shared" si="14"/>
        <v>2.8791844844684249</v>
      </c>
      <c r="G145">
        <v>100000</v>
      </c>
    </row>
    <row r="146" spans="1:7" x14ac:dyDescent="0.4">
      <c r="A146">
        <v>145</v>
      </c>
      <c r="B146">
        <f t="shared" si="10"/>
        <v>78133.060240944498</v>
      </c>
      <c r="C146">
        <f t="shared" si="11"/>
        <v>1411.7214836567996</v>
      </c>
      <c r="D146">
        <f t="shared" si="12"/>
        <v>20209.755656093919</v>
      </c>
      <c r="E146">
        <f t="shared" si="13"/>
        <v>245.46261930478437</v>
      </c>
      <c r="F146">
        <f t="shared" si="14"/>
        <v>2.8518290106744644</v>
      </c>
      <c r="G146">
        <v>100000</v>
      </c>
    </row>
    <row r="147" spans="1:7" x14ac:dyDescent="0.4">
      <c r="A147">
        <v>146</v>
      </c>
      <c r="B147">
        <f t="shared" si="10"/>
        <v>77912.456001492508</v>
      </c>
      <c r="C147">
        <f t="shared" si="11"/>
        <v>1397.0388091659843</v>
      </c>
      <c r="D147">
        <f t="shared" si="12"/>
        <v>20442.219127069409</v>
      </c>
      <c r="E147">
        <f t="shared" si="13"/>
        <v>248.28606227209798</v>
      </c>
      <c r="F147">
        <f t="shared" si="14"/>
        <v>2.8234429673136106</v>
      </c>
      <c r="G147">
        <v>100000</v>
      </c>
    </row>
    <row r="148" spans="1:7" x14ac:dyDescent="0.4">
      <c r="A148">
        <v>147</v>
      </c>
      <c r="B148">
        <f t="shared" si="10"/>
        <v>77694.762551989465</v>
      </c>
      <c r="C148">
        <f t="shared" si="11"/>
        <v>1381.8924571413647</v>
      </c>
      <c r="D148">
        <f t="shared" si="12"/>
        <v>20672.26485097874</v>
      </c>
      <c r="E148">
        <f t="shared" si="13"/>
        <v>251.08013989042996</v>
      </c>
      <c r="F148">
        <f t="shared" si="14"/>
        <v>2.7940776183319826</v>
      </c>
      <c r="G148">
        <v>100000</v>
      </c>
    </row>
    <row r="149" spans="1:7" x14ac:dyDescent="0.4">
      <c r="A149">
        <v>148</v>
      </c>
      <c r="B149">
        <f t="shared" si="10"/>
        <v>77480.030939329503</v>
      </c>
      <c r="C149">
        <f t="shared" si="11"/>
        <v>1366.3086602777712</v>
      </c>
      <c r="D149">
        <f t="shared" si="12"/>
        <v>20899.816475588013</v>
      </c>
      <c r="E149">
        <f t="shared" si="13"/>
        <v>253.84392480471269</v>
      </c>
      <c r="F149">
        <f t="shared" si="14"/>
        <v>2.7637849142827235</v>
      </c>
      <c r="G149">
        <v>100000</v>
      </c>
    </row>
    <row r="150" spans="1:7" x14ac:dyDescent="0.4">
      <c r="A150">
        <v>149</v>
      </c>
      <c r="B150">
        <f t="shared" si="10"/>
        <v>77268.307664787513</v>
      </c>
      <c r="C150">
        <f t="shared" si="11"/>
        <v>1350.3138247734671</v>
      </c>
      <c r="D150">
        <f t="shared" si="12"/>
        <v>21124.80196831375</v>
      </c>
      <c r="E150">
        <f t="shared" si="13"/>
        <v>256.57654212526825</v>
      </c>
      <c r="F150">
        <f t="shared" si="14"/>
        <v>2.7326173205555619</v>
      </c>
      <c r="G150">
        <v>100000</v>
      </c>
    </row>
    <row r="151" spans="1:7" x14ac:dyDescent="0.4">
      <c r="A151">
        <v>150</v>
      </c>
      <c r="B151">
        <f t="shared" si="10"/>
        <v>77059.634736674285</v>
      </c>
      <c r="C151">
        <f t="shared" si="11"/>
        <v>1333.9344487577805</v>
      </c>
      <c r="D151">
        <f t="shared" si="12"/>
        <v>21347.153644793121</v>
      </c>
      <c r="E151">
        <f t="shared" si="13"/>
        <v>259.27716977481521</v>
      </c>
      <c r="F151">
        <f t="shared" si="14"/>
        <v>2.7006276495469592</v>
      </c>
      <c r="G151">
        <v>100000</v>
      </c>
    </row>
    <row r="152" spans="1:7" x14ac:dyDescent="0.4">
      <c r="A152">
        <v>151</v>
      </c>
      <c r="B152">
        <f t="shared" si="10"/>
        <v>76854.049733906402</v>
      </c>
      <c r="C152">
        <f t="shared" si="11"/>
        <v>1317.1970433993667</v>
      </c>
      <c r="D152">
        <f t="shared" si="12"/>
        <v>21566.808184021902</v>
      </c>
      <c r="E152">
        <f t="shared" si="13"/>
        <v>261.94503867233078</v>
      </c>
      <c r="F152">
        <f t="shared" si="14"/>
        <v>2.6678688975155751</v>
      </c>
      <c r="G152">
        <v>100000</v>
      </c>
    </row>
    <row r="153" spans="1:7" x14ac:dyDescent="0.4">
      <c r="A153">
        <v>152</v>
      </c>
      <c r="B153">
        <f t="shared" si="10"/>
        <v>76651.585879740858</v>
      </c>
      <c r="C153">
        <f t="shared" si="11"/>
        <v>1300.1280569983444</v>
      </c>
      <c r="D153">
        <f t="shared" si="12"/>
        <v>21783.706630501671</v>
      </c>
      <c r="E153">
        <f t="shared" si="13"/>
        <v>264.57943275912953</v>
      </c>
      <c r="F153">
        <f t="shared" si="14"/>
        <v>2.6343940867987499</v>
      </c>
      <c r="G153">
        <v>100000</v>
      </c>
    </row>
    <row r="154" spans="1:7" x14ac:dyDescent="0.4">
      <c r="A154">
        <v>153</v>
      </c>
      <c r="B154">
        <f t="shared" si="10"/>
        <v>76452.272124909519</v>
      </c>
      <c r="C154">
        <f t="shared" si="11"/>
        <v>1282.7538023299587</v>
      </c>
      <c r="D154">
        <f t="shared" si="12"/>
        <v>21997.794383887394</v>
      </c>
      <c r="E154">
        <f t="shared" si="13"/>
        <v>267.17968887312622</v>
      </c>
      <c r="F154">
        <f t="shared" si="14"/>
        <v>2.6002561139966929</v>
      </c>
      <c r="G154">
        <v>100000</v>
      </c>
    </row>
    <row r="155" spans="1:7" x14ac:dyDescent="0.4">
      <c r="A155">
        <v>154</v>
      </c>
      <c r="B155">
        <f t="shared" si="10"/>
        <v>76256.133239379531</v>
      </c>
      <c r="C155">
        <f t="shared" si="11"/>
        <v>1265.1003874716171</v>
      </c>
      <c r="D155">
        <f t="shared" si="12"/>
        <v>22209.021176671064</v>
      </c>
      <c r="E155">
        <f t="shared" si="13"/>
        <v>269.74519647778612</v>
      </c>
      <c r="F155">
        <f t="shared" si="14"/>
        <v>2.5655076046598992</v>
      </c>
      <c r="G155">
        <v>100000</v>
      </c>
    </row>
    <row r="156" spans="1:7" x14ac:dyDescent="0.4">
      <c r="A156">
        <v>155</v>
      </c>
      <c r="B156">
        <f t="shared" si="10"/>
        <v>76063.189911963083</v>
      </c>
      <c r="C156">
        <f t="shared" si="11"/>
        <v>1247.1936503094669</v>
      </c>
      <c r="D156">
        <f t="shared" si="12"/>
        <v>22417.341040474723</v>
      </c>
      <c r="E156">
        <f t="shared" si="13"/>
        <v>272.27539725272936</v>
      </c>
      <c r="F156">
        <f t="shared" si="14"/>
        <v>2.5302007749432391</v>
      </c>
      <c r="G156">
        <v>100000</v>
      </c>
    </row>
    <row r="157" spans="1:7" x14ac:dyDescent="0.4">
      <c r="A157">
        <v>156</v>
      </c>
      <c r="B157">
        <f t="shared" si="10"/>
        <v>75873.458857002115</v>
      </c>
      <c r="C157">
        <f t="shared" si="11"/>
        <v>1229.0590968855226</v>
      </c>
      <c r="D157">
        <f t="shared" si="12"/>
        <v>22622.712261559016</v>
      </c>
      <c r="E157">
        <f t="shared" si="13"/>
        <v>274.7697845533483</v>
      </c>
      <c r="F157">
        <f t="shared" si="14"/>
        <v>2.4943873006189392</v>
      </c>
      <c r="G157">
        <v>100000</v>
      </c>
    </row>
    <row r="158" spans="1:7" x14ac:dyDescent="0.4">
      <c r="A158">
        <v>157</v>
      </c>
      <c r="B158">
        <f t="shared" si="10"/>
        <v>75686.952927361373</v>
      </c>
      <c r="C158">
        <f t="shared" si="11"/>
        <v>1210.7218437120046</v>
      </c>
      <c r="D158">
        <f t="shared" si="12"/>
        <v>22825.097326179504</v>
      </c>
      <c r="E158">
        <f t="shared" si="13"/>
        <v>277.22790274711934</v>
      </c>
      <c r="F158">
        <f t="shared" si="14"/>
        <v>2.4581181937710426</v>
      </c>
      <c r="G158">
        <v>100000</v>
      </c>
    </row>
    <row r="159" spans="1:7" x14ac:dyDescent="0.4">
      <c r="A159">
        <v>158</v>
      </c>
      <c r="B159">
        <f t="shared" si="10"/>
        <v>75503.681232975054</v>
      </c>
      <c r="C159">
        <f t="shared" si="11"/>
        <v>1192.2065641463212</v>
      </c>
      <c r="D159">
        <f t="shared" si="12"/>
        <v>23024.462856444083</v>
      </c>
      <c r="E159">
        <f t="shared" si="13"/>
        <v>279.64934643454336</v>
      </c>
      <c r="F159">
        <f t="shared" si="14"/>
        <v>2.4214436874240164</v>
      </c>
      <c r="G159">
        <v>100000</v>
      </c>
    </row>
    <row r="160" spans="1:7" x14ac:dyDescent="0.4">
      <c r="A160">
        <v>159</v>
      </c>
      <c r="B160">
        <f t="shared" si="10"/>
        <v>75323.649264208725</v>
      </c>
      <c r="C160">
        <f t="shared" si="11"/>
        <v>1173.5374388882628</v>
      </c>
      <c r="D160">
        <f t="shared" si="12"/>
        <v>23220.779537340175</v>
      </c>
      <c r="E160">
        <f t="shared" si="13"/>
        <v>282.033759562836</v>
      </c>
      <c r="F160">
        <f t="shared" si="14"/>
        <v>2.3844131282926355</v>
      </c>
      <c r="G160">
        <v>100000</v>
      </c>
    </row>
    <row r="161" spans="1:7" x14ac:dyDescent="0.4">
      <c r="A161">
        <v>160</v>
      </c>
      <c r="B161">
        <f t="shared" si="10"/>
        <v>75146.859019318246</v>
      </c>
      <c r="C161">
        <f t="shared" si="11"/>
        <v>1154.7381106306937</v>
      </c>
      <c r="D161">
        <f t="shared" si="12"/>
        <v>23414.022035610447</v>
      </c>
      <c r="E161">
        <f t="shared" si="13"/>
        <v>284.38083444061255</v>
      </c>
      <c r="F161">
        <f t="shared" si="14"/>
        <v>2.3470748777765493</v>
      </c>
      <c r="G161">
        <v>100000</v>
      </c>
    </row>
    <row r="162" spans="1:7" x14ac:dyDescent="0.4">
      <c r="A162">
        <v>161</v>
      </c>
      <c r="B162">
        <f t="shared" si="10"/>
        <v>74973.309135310643</v>
      </c>
      <c r="C162">
        <f t="shared" si="11"/>
        <v>1135.8316428665087</v>
      </c>
      <c r="D162">
        <f t="shared" si="12"/>
        <v>23604.168911160974</v>
      </c>
      <c r="E162">
        <f t="shared" si="13"/>
        <v>286.69031066187392</v>
      </c>
      <c r="F162">
        <f t="shared" si="14"/>
        <v>2.3094762212613773</v>
      </c>
      <c r="G162">
        <v>100000</v>
      </c>
    </row>
    <row r="163" spans="1:7" x14ac:dyDescent="0.4">
      <c r="A163">
        <v>162</v>
      </c>
      <c r="B163">
        <f t="shared" si="10"/>
        <v>74802.995021538052</v>
      </c>
      <c r="C163">
        <f t="shared" si="11"/>
        <v>1116.8404828280209</v>
      </c>
      <c r="D163">
        <f t="shared" si="12"/>
        <v>23791.202521686319</v>
      </c>
      <c r="E163">
        <f t="shared" si="13"/>
        <v>288.96197394760696</v>
      </c>
      <c r="F163">
        <f t="shared" si="14"/>
        <v>2.271663285733041</v>
      </c>
      <c r="G163">
        <v>100000</v>
      </c>
    </row>
    <row r="164" spans="1:7" x14ac:dyDescent="0.4">
      <c r="A164">
        <v>163</v>
      </c>
      <c r="B164">
        <f t="shared" si="10"/>
        <v>74635.90899538438</v>
      </c>
      <c r="C164">
        <f t="shared" si="11"/>
        <v>1097.7864285103572</v>
      </c>
      <c r="D164">
        <f t="shared" si="12"/>
        <v>23975.108921192001</v>
      </c>
      <c r="E164">
        <f t="shared" si="13"/>
        <v>291.19565491326301</v>
      </c>
      <c r="F164">
        <f t="shared" si="14"/>
        <v>2.233680965656049</v>
      </c>
      <c r="G164">
        <v>100000</v>
      </c>
    </row>
    <row r="165" spans="1:7" x14ac:dyDescent="0.4">
      <c r="A165">
        <v>164</v>
      </c>
      <c r="B165">
        <f t="shared" si="10"/>
        <v>74472.040419435041</v>
      </c>
      <c r="C165">
        <f t="shared" si="11"/>
        <v>1078.6905997079652</v>
      </c>
      <c r="D165">
        <f t="shared" si="12"/>
        <v>24155.877753086708</v>
      </c>
      <c r="E165">
        <f t="shared" si="13"/>
        <v>293.39122777028371</v>
      </c>
      <c r="F165">
        <f t="shared" si="14"/>
        <v>2.1955728570206929</v>
      </c>
      <c r="G165">
        <v>100000</v>
      </c>
    </row>
    <row r="166" spans="1:7" x14ac:dyDescent="0.4">
      <c r="A166">
        <v>165</v>
      </c>
      <c r="B166">
        <f t="shared" si="10"/>
        <v>74311.375839552013</v>
      </c>
      <c r="C166">
        <f t="shared" si="11"/>
        <v>1059.5734129730035</v>
      </c>
      <c r="D166">
        <f t="shared" si="12"/>
        <v>24333.502138505282</v>
      </c>
      <c r="E166">
        <f t="shared" si="13"/>
        <v>295.54860896969961</v>
      </c>
      <c r="F166">
        <f t="shared" si="14"/>
        <v>2.1573811994159087</v>
      </c>
      <c r="G166">
        <v>100000</v>
      </c>
    </row>
    <row r="167" spans="1:7" x14ac:dyDescent="0.4">
      <c r="A167">
        <v>166</v>
      </c>
      <c r="B167">
        <f t="shared" si="10"/>
        <v>74153.899123309951</v>
      </c>
      <c r="C167">
        <f t="shared" si="11"/>
        <v>1040.4545603862373</v>
      </c>
      <c r="D167">
        <f t="shared" si="12"/>
        <v>24507.978560508163</v>
      </c>
      <c r="E167">
        <f t="shared" si="13"/>
        <v>297.66775579564563</v>
      </c>
      <c r="F167">
        <f t="shared" si="14"/>
        <v>2.119146825946018</v>
      </c>
      <c r="G167">
        <v>100000</v>
      </c>
    </row>
    <row r="168" spans="1:7" x14ac:dyDescent="0.4">
      <c r="A168">
        <v>167</v>
      </c>
      <c r="B168">
        <f t="shared" si="10"/>
        <v>73999.591598283412</v>
      </c>
      <c r="C168">
        <f t="shared" si="11"/>
        <v>1021.3529920150687</v>
      </c>
      <c r="D168">
        <f t="shared" si="12"/>
        <v>24679.306744785103</v>
      </c>
      <c r="E168">
        <f t="shared" si="13"/>
        <v>299.74866491641808</v>
      </c>
      <c r="F168">
        <f t="shared" si="14"/>
        <v>2.0809091207724464</v>
      </c>
      <c r="G168">
        <v>100000</v>
      </c>
    </row>
    <row r="169" spans="1:7" x14ac:dyDescent="0.4">
      <c r="A169">
        <v>168</v>
      </c>
      <c r="B169">
        <f t="shared" si="10"/>
        <v>73848.432189709813</v>
      </c>
      <c r="C169">
        <f t="shared" si="11"/>
        <v>1002.2869019194903</v>
      </c>
      <c r="D169">
        <f t="shared" si="12"/>
        <v>24847.489537470246</v>
      </c>
      <c r="E169">
        <f t="shared" si="13"/>
        <v>301.79137090044821</v>
      </c>
      <c r="F169">
        <f t="shared" si="14"/>
        <v>2.0427059840301354</v>
      </c>
      <c r="G169">
        <v>100000</v>
      </c>
    </row>
    <row r="170" spans="1:7" x14ac:dyDescent="0.4">
      <c r="A170">
        <v>169</v>
      </c>
      <c r="B170">
        <f t="shared" si="10"/>
        <v>73700.397557087737</v>
      </c>
      <c r="C170">
        <f t="shared" si="11"/>
        <v>983.27371755498029</v>
      </c>
      <c r="D170">
        <f t="shared" si="12"/>
        <v>25012.532780652993</v>
      </c>
      <c r="E170">
        <f t="shared" si="13"/>
        <v>303.79594470428719</v>
      </c>
      <c r="F170">
        <f t="shared" si="14"/>
        <v>2.00457380383898</v>
      </c>
      <c r="G170">
        <v>100000</v>
      </c>
    </row>
    <row r="171" spans="1:7" x14ac:dyDescent="0.4">
      <c r="A171">
        <v>170</v>
      </c>
      <c r="B171">
        <f t="shared" si="10"/>
        <v>73555.462229305267</v>
      </c>
      <c r="C171">
        <f t="shared" si="11"/>
        <v>964.33009241162551</v>
      </c>
      <c r="D171">
        <f t="shared" si="12"/>
        <v>25174.445186143708</v>
      </c>
      <c r="E171">
        <f t="shared" si="13"/>
        <v>305.76249213939718</v>
      </c>
      <c r="F171">
        <f t="shared" si="14"/>
        <v>1.9665474351099874</v>
      </c>
      <c r="G171">
        <v>100000</v>
      </c>
    </row>
    <row r="172" spans="1:7" x14ac:dyDescent="0.4">
      <c r="A172">
        <v>171</v>
      </c>
      <c r="B172">
        <f t="shared" si="10"/>
        <v>73413.598737927328</v>
      </c>
      <c r="C172">
        <f t="shared" si="11"/>
        <v>945.47190172095293</v>
      </c>
      <c r="D172">
        <f t="shared" si="12"/>
        <v>25333.238208027498</v>
      </c>
      <c r="E172">
        <f t="shared" si="13"/>
        <v>307.69115232422041</v>
      </c>
      <c r="F172">
        <f t="shared" si="14"/>
        <v>1.9286601848232294</v>
      </c>
      <c r="G172">
        <v>100000</v>
      </c>
    </row>
    <row r="173" spans="1:7" x14ac:dyDescent="0.4">
      <c r="A173">
        <v>172</v>
      </c>
      <c r="B173">
        <f t="shared" si="10"/>
        <v>73274.777748305467</v>
      </c>
      <c r="C173">
        <f t="shared" si="11"/>
        <v>926.7142410559818</v>
      </c>
      <c r="D173">
        <f t="shared" si="12"/>
        <v>25488.925914510888</v>
      </c>
      <c r="E173">
        <f t="shared" si="13"/>
        <v>309.58209612766234</v>
      </c>
      <c r="F173">
        <f t="shared" si="14"/>
        <v>1.8909438034419281</v>
      </c>
      <c r="G173">
        <v>100000</v>
      </c>
    </row>
    <row r="174" spans="1:7" x14ac:dyDescent="0.4">
      <c r="A174">
        <v>173</v>
      </c>
      <c r="B174">
        <f t="shared" si="10"/>
        <v>73138.968188206331</v>
      </c>
      <c r="C174">
        <f t="shared" si="11"/>
        <v>908.07142764578475</v>
      </c>
      <c r="D174">
        <f t="shared" si="12"/>
        <v>25641.524859538113</v>
      </c>
      <c r="E174">
        <f t="shared" si="13"/>
        <v>311.43552460977429</v>
      </c>
      <c r="F174">
        <f t="shared" si="14"/>
        <v>1.8534284821119513</v>
      </c>
      <c r="G174">
        <v>100000</v>
      </c>
    </row>
    <row r="175" spans="1:7" x14ac:dyDescent="0.4">
      <c r="A175">
        <v>174</v>
      </c>
      <c r="B175">
        <f t="shared" si="10"/>
        <v>73006.137373687918</v>
      </c>
      <c r="C175">
        <f t="shared" si="11"/>
        <v>889.55700422322889</v>
      </c>
      <c r="D175">
        <f t="shared" si="12"/>
        <v>25791.053954623789</v>
      </c>
      <c r="E175">
        <f t="shared" si="13"/>
        <v>313.25166746506585</v>
      </c>
      <c r="F175">
        <f t="shared" si="14"/>
        <v>1.8161428552915595</v>
      </c>
      <c r="G175">
        <v>100000</v>
      </c>
    </row>
    <row r="176" spans="1:7" x14ac:dyDescent="0.4">
      <c r="A176">
        <v>175</v>
      </c>
      <c r="B176">
        <f t="shared" si="10"/>
        <v>72876.251131983823</v>
      </c>
      <c r="C176">
        <f t="shared" si="11"/>
        <v>871.18374522345209</v>
      </c>
      <c r="D176">
        <f t="shared" si="12"/>
        <v>25937.534341319213</v>
      </c>
      <c r="E176">
        <f t="shared" si="13"/>
        <v>315.03078147351232</v>
      </c>
      <c r="F176">
        <f t="shared" si="14"/>
        <v>1.7791140084464701</v>
      </c>
      <c r="G176">
        <v>100000</v>
      </c>
    </row>
    <row r="177" spans="1:7" x14ac:dyDescent="0.4">
      <c r="A177">
        <v>176</v>
      </c>
      <c r="B177">
        <f t="shared" si="10"/>
        <v>72749.273921185813</v>
      </c>
      <c r="C177">
        <f t="shared" si="11"/>
        <v>852.96366515088982</v>
      </c>
      <c r="D177">
        <f t="shared" si="12"/>
        <v>26080.989264699339</v>
      </c>
      <c r="E177">
        <f t="shared" si="13"/>
        <v>316.77314896395922</v>
      </c>
      <c r="F177">
        <f t="shared" si="14"/>
        <v>1.7423674904468953</v>
      </c>
      <c r="G177">
        <v>100000</v>
      </c>
    </row>
    <row r="178" spans="1:7" x14ac:dyDescent="0.4">
      <c r="A178">
        <v>177</v>
      </c>
      <c r="B178">
        <f t="shared" si="10"/>
        <v>72625.168946544058</v>
      </c>
      <c r="C178">
        <f t="shared" si="11"/>
        <v>834.90802893416958</v>
      </c>
      <c r="D178">
        <f t="shared" si="12"/>
        <v>26221.443948227512</v>
      </c>
      <c r="E178">
        <f t="shared" si="13"/>
        <v>318.47907629426101</v>
      </c>
      <c r="F178">
        <f t="shared" si="14"/>
        <v>1.7059273303017903</v>
      </c>
      <c r="G178">
        <v>100000</v>
      </c>
    </row>
    <row r="179" spans="1:7" x14ac:dyDescent="0.4">
      <c r="A179">
        <v>178</v>
      </c>
      <c r="B179">
        <f t="shared" si="10"/>
        <v>72503.898273231724</v>
      </c>
      <c r="C179">
        <f t="shared" si="11"/>
        <v>817.02736409081501</v>
      </c>
      <c r="D179">
        <f t="shared" si="12"/>
        <v>26358.925470325332</v>
      </c>
      <c r="E179">
        <f t="shared" si="13"/>
        <v>320.14889235212934</v>
      </c>
      <c r="F179">
        <f t="shared" si="14"/>
        <v>1.6698160578683314</v>
      </c>
      <c r="G179">
        <v>100000</v>
      </c>
    </row>
    <row r="180" spans="1:7" x14ac:dyDescent="0.4">
      <c r="A180">
        <v>179</v>
      </c>
      <c r="B180">
        <f t="shared" si="10"/>
        <v>72385.422935446753</v>
      </c>
      <c r="C180">
        <f t="shared" si="11"/>
        <v>799.3314745273201</v>
      </c>
      <c r="D180">
        <f t="shared" si="12"/>
        <v>26493.462642945615</v>
      </c>
      <c r="E180">
        <f t="shared" si="13"/>
        <v>321.78294708031098</v>
      </c>
      <c r="F180">
        <f t="shared" si="14"/>
        <v>1.6340547281816384</v>
      </c>
      <c r="G180">
        <v>100000</v>
      </c>
    </row>
    <row r="181" spans="1:7" x14ac:dyDescent="0.4">
      <c r="A181">
        <v>180</v>
      </c>
      <c r="B181">
        <f t="shared" si="10"/>
        <v>72269.703041748202</v>
      </c>
      <c r="C181">
        <f t="shared" si="11"/>
        <v>781.82945580464889</v>
      </c>
      <c r="D181">
        <f t="shared" si="12"/>
        <v>26625.085892417785</v>
      </c>
      <c r="E181">
        <f t="shared" si="13"/>
        <v>323.38161002936562</v>
      </c>
      <c r="F181">
        <f t="shared" si="14"/>
        <v>1.598662949054642</v>
      </c>
      <c r="G181">
        <v>100000</v>
      </c>
    </row>
    <row r="182" spans="1:7" x14ac:dyDescent="0.4">
      <c r="A182">
        <v>181</v>
      </c>
      <c r="B182">
        <f t="shared" si="10"/>
        <v>72156.697876547609</v>
      </c>
      <c r="C182">
        <f t="shared" si="11"/>
        <v>764.52971170446131</v>
      </c>
      <c r="D182">
        <f t="shared" si="12"/>
        <v>26753.827142806957</v>
      </c>
      <c r="E182">
        <f t="shared" si="13"/>
        <v>324.94526894097493</v>
      </c>
      <c r="F182">
        <f t="shared" si="14"/>
        <v>1.5636589116093091</v>
      </c>
      <c r="G182">
        <v>100000</v>
      </c>
    </row>
    <row r="183" spans="1:7" x14ac:dyDescent="0.4">
      <c r="A183">
        <v>182</v>
      </c>
      <c r="B183">
        <f t="shared" si="10"/>
        <v>72046.365997697401</v>
      </c>
      <c r="C183">
        <f t="shared" si="11"/>
        <v>747.43997193725681</v>
      </c>
      <c r="D183">
        <f t="shared" si="12"/>
        <v>26879.719702000959</v>
      </c>
      <c r="E183">
        <f t="shared" si="13"/>
        <v>326.47432836438384</v>
      </c>
      <c r="F183">
        <f t="shared" si="14"/>
        <v>1.5290594234089099</v>
      </c>
      <c r="G183">
        <v>100000</v>
      </c>
    </row>
    <row r="184" spans="1:7" x14ac:dyDescent="0.4">
      <c r="A184">
        <v>183</v>
      </c>
      <c r="B184">
        <f t="shared" si="10"/>
        <v>71938.665330138407</v>
      </c>
      <c r="C184">
        <f t="shared" si="11"/>
        <v>730.56731084004787</v>
      </c>
      <c r="D184">
        <f t="shared" si="12"/>
        <v>27002.798150713286</v>
      </c>
      <c r="E184">
        <f t="shared" si="13"/>
        <v>327.96920830825837</v>
      </c>
      <c r="F184">
        <f t="shared" si="14"/>
        <v>1.4948799438745368</v>
      </c>
      <c r="G184">
        <v>100000</v>
      </c>
    </row>
    <row r="185" spans="1:7" x14ac:dyDescent="0.4">
      <c r="A185">
        <v>184</v>
      </c>
      <c r="B185">
        <f t="shared" si="10"/>
        <v>71833.553255587089</v>
      </c>
      <c r="C185">
        <f t="shared" si="11"/>
        <v>713.91816691802944</v>
      </c>
      <c r="D185">
        <f t="shared" si="12"/>
        <v>27123.098234564943</v>
      </c>
      <c r="E185">
        <f t="shared" si="13"/>
        <v>329.43034292993849</v>
      </c>
      <c r="F185">
        <f t="shared" si="14"/>
        <v>1.4611346216801167</v>
      </c>
      <c r="G185">
        <v>100000</v>
      </c>
    </row>
    <row r="186" spans="1:7" x14ac:dyDescent="0.4">
      <c r="A186">
        <v>185</v>
      </c>
      <c r="B186">
        <f t="shared" si="10"/>
        <v>71730.986698260211</v>
      </c>
      <c r="C186">
        <f t="shared" si="11"/>
        <v>697.49836309189936</v>
      </c>
      <c r="D186">
        <f t="shared" si="12"/>
        <v>27240.656759384117</v>
      </c>
      <c r="E186">
        <f t="shared" si="13"/>
        <v>330.85817926377456</v>
      </c>
      <c r="F186">
        <f t="shared" si="14"/>
        <v>1.4278363338360691</v>
      </c>
      <c r="G186">
        <v>100000</v>
      </c>
    </row>
    <row r="187" spans="1:7" x14ac:dyDescent="0.4">
      <c r="A187">
        <v>186</v>
      </c>
      <c r="B187">
        <f t="shared" si="10"/>
        <v>71630.922206650197</v>
      </c>
      <c r="C187">
        <f t="shared" si="11"/>
        <v>681.31312751992277</v>
      </c>
      <c r="D187">
        <f t="shared" si="12"/>
        <v>27355.511489839922</v>
      </c>
      <c r="E187">
        <f t="shared" si="13"/>
        <v>332.25317598995838</v>
      </c>
      <c r="F187">
        <f t="shared" si="14"/>
        <v>1.3949967261838196</v>
      </c>
      <c r="G187">
        <v>100000</v>
      </c>
    </row>
    <row r="188" spans="1:7" x14ac:dyDescent="0.4">
      <c r="A188">
        <v>187</v>
      </c>
      <c r="B188">
        <f t="shared" si="10"/>
        <v>71533.316031378694</v>
      </c>
      <c r="C188">
        <f t="shared" si="11"/>
        <v>665.36711487143396</v>
      </c>
      <c r="D188">
        <f t="shared" si="12"/>
        <v>27467.701051504871</v>
      </c>
      <c r="E188">
        <f t="shared" si="13"/>
        <v>333.61580224499824</v>
      </c>
      <c r="F188">
        <f t="shared" si="14"/>
        <v>1.3626262550398565</v>
      </c>
      <c r="G188">
        <v>100000</v>
      </c>
    </row>
    <row r="189" spans="1:7" x14ac:dyDescent="0.4">
      <c r="A189">
        <v>188</v>
      </c>
      <c r="B189">
        <f t="shared" si="10"/>
        <v>71438.124199168728</v>
      </c>
      <c r="C189">
        <f t="shared" si="11"/>
        <v>649.66442793616488</v>
      </c>
      <c r="D189">
        <f t="shared" si="12"/>
        <v>27577.264836420367</v>
      </c>
      <c r="E189">
        <f t="shared" si="13"/>
        <v>334.94653647474109</v>
      </c>
      <c r="F189">
        <f t="shared" si="14"/>
        <v>1.330734229742859</v>
      </c>
      <c r="G189">
        <v>100000</v>
      </c>
    </row>
    <row r="190" spans="1:7" x14ac:dyDescent="0.4">
      <c r="A190">
        <v>189</v>
      </c>
      <c r="B190">
        <f t="shared" si="10"/>
        <v>71345.302582987351</v>
      </c>
      <c r="C190">
        <f t="shared" si="11"/>
        <v>634.20863946150871</v>
      </c>
      <c r="D190">
        <f t="shared" si="12"/>
        <v>27684.242912220529</v>
      </c>
      <c r="E190">
        <f t="shared" si="13"/>
        <v>336.24586533061341</v>
      </c>
      <c r="F190">
        <f t="shared" si="14"/>
        <v>1.2993288558723179</v>
      </c>
      <c r="G190">
        <v>100000</v>
      </c>
    </row>
    <row r="191" spans="1:7" x14ac:dyDescent="0.4">
      <c r="A191">
        <v>190</v>
      </c>
      <c r="B191">
        <f t="shared" si="10"/>
        <v>71254.806968421093</v>
      </c>
      <c r="C191">
        <f t="shared" si="11"/>
        <v>619.00281411750939</v>
      </c>
      <c r="D191">
        <f t="shared" si="12"/>
        <v>27788.675934851861</v>
      </c>
      <c r="E191">
        <f t="shared" si="13"/>
        <v>337.51428260953645</v>
      </c>
      <c r="F191">
        <f t="shared" si="14"/>
        <v>1.2684172789230388</v>
      </c>
      <c r="G191">
        <v>100000</v>
      </c>
    </row>
    <row r="192" spans="1:7" x14ac:dyDescent="0.4">
      <c r="A192">
        <v>191</v>
      </c>
      <c r="B192">
        <f t="shared" si="10"/>
        <v>71166.593116355391</v>
      </c>
      <c r="C192">
        <f t="shared" si="11"/>
        <v>604.04953049696303</v>
      </c>
      <c r="D192">
        <f t="shared" si="12"/>
        <v>27890.605064909876</v>
      </c>
      <c r="E192">
        <f t="shared" si="13"/>
        <v>338.7522882377715</v>
      </c>
      <c r="F192">
        <f t="shared" si="14"/>
        <v>1.2380056282350438</v>
      </c>
      <c r="G192">
        <v>100000</v>
      </c>
    </row>
    <row r="193" spans="1:7" x14ac:dyDescent="0.4">
      <c r="A193">
        <v>192</v>
      </c>
      <c r="B193">
        <f t="shared" si="10"/>
        <v>71080.61682203738</v>
      </c>
      <c r="C193">
        <f t="shared" si="11"/>
        <v>589.35090306547499</v>
      </c>
      <c r="D193">
        <f t="shared" si="12"/>
        <v>27990.07188759838</v>
      </c>
      <c r="E193">
        <f t="shared" si="13"/>
        <v>339.9603872987654</v>
      </c>
      <c r="F193">
        <f t="shared" si="14"/>
        <v>1.2080990609939022</v>
      </c>
      <c r="G193">
        <v>100000</v>
      </c>
    </row>
    <row r="194" spans="1:7" x14ac:dyDescent="0.4">
      <c r="A194">
        <v>193</v>
      </c>
      <c r="B194">
        <f t="shared" si="10"/>
        <v>70996.83397060835</v>
      </c>
      <c r="C194">
        <f t="shared" si="11"/>
        <v>574.90860398359996</v>
      </c>
      <c r="D194">
        <f t="shared" si="12"/>
        <v>28087.118336303152</v>
      </c>
      <c r="E194">
        <f t="shared" si="13"/>
        <v>341.13908910489636</v>
      </c>
      <c r="F194">
        <f t="shared" si="14"/>
        <v>1.1787018061309595</v>
      </c>
      <c r="G194">
        <v>100000</v>
      </c>
    </row>
    <row r="195" spans="1:7" x14ac:dyDescent="0.4">
      <c r="A195">
        <v>194</v>
      </c>
      <c r="B195">
        <f t="shared" si="10"/>
        <v>70915.200589197761</v>
      </c>
      <c r="C195">
        <f t="shared" si="11"/>
        <v>560.7238847302624</v>
      </c>
      <c r="D195">
        <f t="shared" si="12"/>
        <v>28181.786619759114</v>
      </c>
      <c r="E195">
        <f t="shared" si="13"/>
        <v>342.28890631286356</v>
      </c>
      <c r="F195">
        <f t="shared" si="14"/>
        <v>1.1498172079672031</v>
      </c>
      <c r="G195">
        <v>100000</v>
      </c>
    </row>
    <row r="196" spans="1:7" x14ac:dyDescent="0.4">
      <c r="A196">
        <v>195</v>
      </c>
      <c r="B196">
        <f t="shared" ref="B196:B259" si="15">B195-B195*C195/G195*H$2</f>
        <v>70835.672895676165</v>
      </c>
      <c r="C196">
        <f t="shared" ref="C196:C259" si="16">C195+B195*C195/G195*H$2-I$2*C195</f>
        <v>546.79759746348691</v>
      </c>
      <c r="D196">
        <f t="shared" ref="D196:D259" si="17">G196-B196-C196-E196</f>
        <v>28274.119152778025</v>
      </c>
      <c r="E196">
        <f t="shared" ref="E196:E259" si="18">C195*$L$2+E195</f>
        <v>343.41035408232409</v>
      </c>
      <c r="F196">
        <f t="shared" ref="F196:F259" si="19">E196-E195</f>
        <v>1.1214477694605307</v>
      </c>
      <c r="G196">
        <v>100000</v>
      </c>
    </row>
    <row r="197" spans="1:7" x14ac:dyDescent="0.4">
      <c r="A197">
        <v>196</v>
      </c>
      <c r="B197">
        <f t="shared" si="15"/>
        <v>70758.20734416804</v>
      </c>
      <c r="C197">
        <f t="shared" si="16"/>
        <v>533.13021606103609</v>
      </c>
      <c r="D197">
        <f t="shared" si="17"/>
        <v>28364.158490493672</v>
      </c>
      <c r="E197">
        <f t="shared" si="18"/>
        <v>344.50394927725108</v>
      </c>
      <c r="F197">
        <f t="shared" si="19"/>
        <v>1.0935951949269906</v>
      </c>
      <c r="G197">
        <v>100000</v>
      </c>
    </row>
    <row r="198" spans="1:7" x14ac:dyDescent="0.4">
      <c r="A198">
        <v>197</v>
      </c>
      <c r="B198">
        <f t="shared" si="15"/>
        <v>70682.760667429058</v>
      </c>
      <c r="C198">
        <f t="shared" si="16"/>
        <v>519.72185678983919</v>
      </c>
      <c r="D198">
        <f t="shared" si="17"/>
        <v>28451.947266071729</v>
      </c>
      <c r="E198">
        <f t="shared" si="18"/>
        <v>345.57020970937316</v>
      </c>
      <c r="F198">
        <f t="shared" si="19"/>
        <v>1.0662604321220783</v>
      </c>
      <c r="G198">
        <v>100000</v>
      </c>
    </row>
    <row r="199" spans="1:7" x14ac:dyDescent="0.4">
      <c r="A199">
        <v>198</v>
      </c>
      <c r="B199">
        <f t="shared" si="15"/>
        <v>70609.289916194844</v>
      </c>
      <c r="C199">
        <f t="shared" si="16"/>
        <v>506.57229855908213</v>
      </c>
      <c r="D199">
        <f t="shared" si="17"/>
        <v>28537.528131823117</v>
      </c>
      <c r="E199">
        <f t="shared" si="18"/>
        <v>346.60965342295282</v>
      </c>
      <c r="F199">
        <f t="shared" si="19"/>
        <v>1.0394437135796579</v>
      </c>
      <c r="G199">
        <v>100000</v>
      </c>
    </row>
    <row r="200" spans="1:7" x14ac:dyDescent="0.4">
      <c r="A200">
        <v>199</v>
      </c>
      <c r="B200">
        <f t="shared" si="15"/>
        <v>70537.752495609908</v>
      </c>
      <c r="C200">
        <f t="shared" si="16"/>
        <v>493.68100271751132</v>
      </c>
      <c r="D200">
        <f t="shared" si="17"/>
        <v>28620.943703652509</v>
      </c>
      <c r="E200">
        <f t="shared" si="18"/>
        <v>347.622798020071</v>
      </c>
      <c r="F200">
        <f t="shared" si="19"/>
        <v>1.0131445971181847</v>
      </c>
      <c r="G200">
        <v>100000</v>
      </c>
    </row>
    <row r="201" spans="1:7" x14ac:dyDescent="0.4">
      <c r="A201">
        <v>200</v>
      </c>
      <c r="B201">
        <f t="shared" si="15"/>
        <v>70468.106198846959</v>
      </c>
      <c r="C201">
        <f t="shared" si="16"/>
        <v>481.04713236087076</v>
      </c>
      <c r="D201">
        <f t="shared" si="17"/>
        <v>28702.236508766666</v>
      </c>
      <c r="E201">
        <f t="shared" si="18"/>
        <v>348.61016002550605</v>
      </c>
      <c r="F201">
        <f t="shared" si="19"/>
        <v>0.98736200543504538</v>
      </c>
      <c r="G201">
        <v>100000</v>
      </c>
    </row>
    <row r="202" spans="1:7" x14ac:dyDescent="0.4">
      <c r="A202">
        <v>201</v>
      </c>
      <c r="B202">
        <f t="shared" si="15"/>
        <v>70400.309238027243</v>
      </c>
      <c r="C202">
        <f t="shared" si="16"/>
        <v>468.66957112043883</v>
      </c>
      <c r="D202">
        <f t="shared" si="17"/>
        <v>28781.44893656209</v>
      </c>
      <c r="E202">
        <f t="shared" si="18"/>
        <v>349.57225429022776</v>
      </c>
      <c r="F202">
        <f t="shared" si="19"/>
        <v>0.96209426472171344</v>
      </c>
      <c r="G202">
        <v>100000</v>
      </c>
    </row>
    <row r="203" spans="1:7" x14ac:dyDescent="0.4">
      <c r="A203">
        <v>202</v>
      </c>
      <c r="B203">
        <f t="shared" si="15"/>
        <v>70334.320272552577</v>
      </c>
      <c r="C203">
        <f t="shared" si="16"/>
        <v>456.54694140836398</v>
      </c>
      <c r="D203">
        <f t="shared" si="17"/>
        <v>28858.623192606592</v>
      </c>
      <c r="E203">
        <f t="shared" si="18"/>
        <v>350.50959343246865</v>
      </c>
      <c r="F203">
        <f t="shared" si="19"/>
        <v>0.93733914224088721</v>
      </c>
      <c r="G203">
        <v>100000</v>
      </c>
    </row>
    <row r="204" spans="1:7" x14ac:dyDescent="0.4">
      <c r="A204">
        <v>203</v>
      </c>
      <c r="B204">
        <f t="shared" si="15"/>
        <v>70270.09843495964</v>
      </c>
      <c r="C204">
        <f t="shared" si="16"/>
        <v>444.67762209991031</v>
      </c>
      <c r="D204">
        <f t="shared" si="17"/>
        <v>28933.801255625167</v>
      </c>
      <c r="E204">
        <f t="shared" si="18"/>
        <v>351.42268731528537</v>
      </c>
      <c r="F204">
        <f t="shared" si="19"/>
        <v>0.91309388281672454</v>
      </c>
      <c r="G204">
        <v>100000</v>
      </c>
    </row>
    <row r="205" spans="1:7" x14ac:dyDescent="0.4">
      <c r="A205">
        <v>204</v>
      </c>
      <c r="B205">
        <f t="shared" si="15"/>
        <v>70207.603354406077</v>
      </c>
      <c r="C205">
        <f t="shared" si="16"/>
        <v>433.05976563682759</v>
      </c>
      <c r="D205">
        <f t="shared" si="17"/>
        <v>29007.02483739761</v>
      </c>
      <c r="E205">
        <f t="shared" si="18"/>
        <v>352.31204255948518</v>
      </c>
      <c r="F205">
        <f t="shared" si="19"/>
        <v>0.88935524419980538</v>
      </c>
      <c r="G205">
        <v>100000</v>
      </c>
    </row>
    <row r="206" spans="1:7" x14ac:dyDescent="0.4">
      <c r="A206">
        <v>205</v>
      </c>
      <c r="B206">
        <f t="shared" si="15"/>
        <v>70146.795177896915</v>
      </c>
      <c r="C206">
        <f t="shared" si="16"/>
        <v>421.6913145398546</v>
      </c>
      <c r="D206">
        <f t="shared" si="17"/>
        <v>29078.335345472471</v>
      </c>
      <c r="E206">
        <f t="shared" si="18"/>
        <v>353.17816209075886</v>
      </c>
      <c r="F206">
        <f t="shared" si="19"/>
        <v>0.86611953127368224</v>
      </c>
      <c r="G206">
        <v>100000</v>
      </c>
    </row>
    <row r="207" spans="1:7" x14ac:dyDescent="0.4">
      <c r="A207">
        <v>206</v>
      </c>
      <c r="B207">
        <f t="shared" si="15"/>
        <v>70087.634589358262</v>
      </c>
      <c r="C207">
        <f t="shared" si="16"/>
        <v>410.57001732186279</v>
      </c>
      <c r="D207">
        <f t="shared" si="17"/>
        <v>29147.773848600038</v>
      </c>
      <c r="E207">
        <f t="shared" si="18"/>
        <v>354.02154471983857</v>
      </c>
      <c r="F207">
        <f t="shared" si="19"/>
        <v>0.84338262907971284</v>
      </c>
      <c r="G207">
        <v>100000</v>
      </c>
    </row>
    <row r="208" spans="1:7" x14ac:dyDescent="0.4">
      <c r="A208">
        <v>207</v>
      </c>
      <c r="B208">
        <f t="shared" si="15"/>
        <v>70030.082826663463</v>
      </c>
      <c r="C208">
        <f t="shared" si="16"/>
        <v>399.69344379635481</v>
      </c>
      <c r="D208">
        <f t="shared" si="17"/>
        <v>29215.381044785699</v>
      </c>
      <c r="E208">
        <f t="shared" si="18"/>
        <v>354.84268475448232</v>
      </c>
      <c r="F208">
        <f t="shared" si="19"/>
        <v>0.82114003464374719</v>
      </c>
      <c r="G208">
        <v>100000</v>
      </c>
    </row>
    <row r="209" spans="1:7" x14ac:dyDescent="0.4">
      <c r="A209">
        <v>208</v>
      </c>
      <c r="B209">
        <f t="shared" si="15"/>
        <v>69974.101696714803</v>
      </c>
      <c r="C209">
        <f t="shared" si="16"/>
        <v>389.05899977896189</v>
      </c>
      <c r="D209">
        <f t="shared" si="17"/>
        <v>29281.19723186416</v>
      </c>
      <c r="E209">
        <f t="shared" si="18"/>
        <v>355.64207164207505</v>
      </c>
      <c r="F209">
        <f t="shared" si="19"/>
        <v>0.79938688759273191</v>
      </c>
      <c r="G209">
        <v>100000</v>
      </c>
    </row>
    <row r="210" spans="1:7" x14ac:dyDescent="0.4">
      <c r="A210">
        <v>209</v>
      </c>
      <c r="B210">
        <f t="shared" si="15"/>
        <v>69919.653588681686</v>
      </c>
      <c r="C210">
        <f t="shared" si="16"/>
        <v>378.66394118224537</v>
      </c>
      <c r="D210">
        <f t="shared" si="17"/>
        <v>29345.262280494433</v>
      </c>
      <c r="E210">
        <f t="shared" si="18"/>
        <v>356.42018964163299</v>
      </c>
      <c r="F210">
        <f t="shared" si="19"/>
        <v>0.77811799955793504</v>
      </c>
      <c r="G210">
        <v>100000</v>
      </c>
    </row>
    <row r="211" spans="1:7" x14ac:dyDescent="0.4">
      <c r="A211">
        <v>210</v>
      </c>
      <c r="B211">
        <f t="shared" si="15"/>
        <v>69866.701485493715</v>
      </c>
      <c r="C211">
        <f t="shared" si="16"/>
        <v>368.50538750651288</v>
      </c>
      <c r="D211">
        <f t="shared" si="17"/>
        <v>29407.615609475775</v>
      </c>
      <c r="E211">
        <f t="shared" si="18"/>
        <v>357.17751752399749</v>
      </c>
      <c r="F211">
        <f t="shared" si="19"/>
        <v>0.75732788236450688</v>
      </c>
      <c r="G211">
        <v>100000</v>
      </c>
    </row>
    <row r="212" spans="1:7" x14ac:dyDescent="0.4">
      <c r="A212">
        <v>211</v>
      </c>
      <c r="B212">
        <f t="shared" si="15"/>
        <v>69815.20897368429</v>
      </c>
      <c r="C212">
        <f t="shared" si="16"/>
        <v>358.58033473152153</v>
      </c>
      <c r="D212">
        <f t="shared" si="17"/>
        <v>29468.296163285177</v>
      </c>
      <c r="E212">
        <f t="shared" si="18"/>
        <v>357.9145282990105</v>
      </c>
      <c r="F212">
        <f t="shared" si="19"/>
        <v>0.7370107750130046</v>
      </c>
      <c r="G212">
        <v>100000</v>
      </c>
    </row>
    <row r="213" spans="1:7" x14ac:dyDescent="0.4">
      <c r="A213">
        <v>212</v>
      </c>
      <c r="B213">
        <f t="shared" si="15"/>
        <v>69765.140251678022</v>
      </c>
      <c r="C213">
        <f t="shared" si="16"/>
        <v>348.88566761587094</v>
      </c>
      <c r="D213">
        <f t="shared" si="17"/>
        <v>29527.342391737631</v>
      </c>
      <c r="E213">
        <f t="shared" si="18"/>
        <v>358.63168896847355</v>
      </c>
      <c r="F213">
        <f t="shared" si="19"/>
        <v>0.71716066946305546</v>
      </c>
      <c r="G213">
        <v>100000</v>
      </c>
    </row>
    <row r="214" spans="1:7" x14ac:dyDescent="0.4">
      <c r="A214">
        <v>213</v>
      </c>
      <c r="B214">
        <f t="shared" si="15"/>
        <v>69716.460136611975</v>
      </c>
      <c r="C214">
        <f t="shared" si="16"/>
        <v>339.41817141260225</v>
      </c>
      <c r="D214">
        <f t="shared" si="17"/>
        <v>29584.792231671716</v>
      </c>
      <c r="E214">
        <f t="shared" si="18"/>
        <v>359.32946030370528</v>
      </c>
      <c r="F214">
        <f t="shared" si="19"/>
        <v>0.69777133523172097</v>
      </c>
      <c r="G214">
        <v>100000</v>
      </c>
    </row>
    <row r="215" spans="1:7" x14ac:dyDescent="0.4">
      <c r="A215">
        <v>214</v>
      </c>
      <c r="B215">
        <f t="shared" si="15"/>
        <v>69669.134069778112</v>
      </c>
      <c r="C215">
        <f t="shared" si="16"/>
        <v>330.17454301102538</v>
      </c>
      <c r="D215">
        <f t="shared" si="17"/>
        <v>29640.683090564333</v>
      </c>
      <c r="E215">
        <f t="shared" si="18"/>
        <v>360.00829664653048</v>
      </c>
      <c r="F215">
        <f t="shared" si="19"/>
        <v>0.67883634282520688</v>
      </c>
      <c r="G215">
        <v>100000</v>
      </c>
    </row>
    <row r="216" spans="1:7" x14ac:dyDescent="0.4">
      <c r="A216">
        <v>215</v>
      </c>
      <c r="B216">
        <f t="shared" si="15"/>
        <v>69623.128120771187</v>
      </c>
      <c r="C216">
        <f t="shared" si="16"/>
        <v>321.15140151611348</v>
      </c>
      <c r="D216">
        <f t="shared" si="17"/>
        <v>29695.051831980149</v>
      </c>
      <c r="E216">
        <f t="shared" si="18"/>
        <v>360.66864573255253</v>
      </c>
      <c r="F216">
        <f t="shared" si="19"/>
        <v>0.66034908602205178</v>
      </c>
      <c r="G216">
        <v>100000</v>
      </c>
    </row>
    <row r="217" spans="1:7" x14ac:dyDescent="0.4">
      <c r="A217">
        <v>216</v>
      </c>
      <c r="B217">
        <f t="shared" si="15"/>
        <v>69578.408990423341</v>
      </c>
      <c r="C217">
        <f t="shared" si="16"/>
        <v>312.34529827793779</v>
      </c>
      <c r="D217">
        <f t="shared" si="17"/>
        <v>29747.934762763136</v>
      </c>
      <c r="E217">
        <f t="shared" si="18"/>
        <v>361.31094853558477</v>
      </c>
      <c r="F217">
        <f t="shared" si="19"/>
        <v>0.64230280303223708</v>
      </c>
      <c r="G217">
        <v>100000</v>
      </c>
    </row>
    <row r="218" spans="1:7" x14ac:dyDescent="0.4">
      <c r="A218">
        <v>217</v>
      </c>
      <c r="B218">
        <f t="shared" si="15"/>
        <v>69534.944012603708</v>
      </c>
      <c r="C218">
        <f t="shared" si="16"/>
        <v>303.75272638458443</v>
      </c>
      <c r="D218">
        <f t="shared" si="17"/>
        <v>29799.367621879566</v>
      </c>
      <c r="E218">
        <f t="shared" si="18"/>
        <v>361.93563913214064</v>
      </c>
      <c r="F218">
        <f t="shared" si="19"/>
        <v>0.62469059655586534</v>
      </c>
      <c r="G218">
        <v>100000</v>
      </c>
    </row>
    <row r="219" spans="1:7" x14ac:dyDescent="0.4">
      <c r="A219">
        <v>218</v>
      </c>
      <c r="B219">
        <f t="shared" si="15"/>
        <v>69492.701154958049</v>
      </c>
      <c r="C219">
        <f t="shared" si="16"/>
        <v>295.37012963280932</v>
      </c>
      <c r="D219">
        <f t="shared" si="17"/>
        <v>29849.38557082423</v>
      </c>
      <c r="E219">
        <f t="shared" si="18"/>
        <v>362.54314458490978</v>
      </c>
      <c r="F219">
        <f t="shared" si="19"/>
        <v>0.60750545276914636</v>
      </c>
      <c r="G219">
        <v>100000</v>
      </c>
    </row>
    <row r="220" spans="1:7" x14ac:dyDescent="0.4">
      <c r="A220">
        <v>219</v>
      </c>
      <c r="B220">
        <f t="shared" si="15"/>
        <v>69451.649018660697</v>
      </c>
      <c r="C220">
        <f t="shared" si="16"/>
        <v>287.19391099135584</v>
      </c>
      <c r="D220">
        <f t="shared" si="17"/>
        <v>29898.023185503775</v>
      </c>
      <c r="E220">
        <f t="shared" si="18"/>
        <v>363.13388484417538</v>
      </c>
      <c r="F220">
        <f t="shared" si="19"/>
        <v>0.59074025926560125</v>
      </c>
      <c r="G220">
        <v>100000</v>
      </c>
    </row>
    <row r="221" spans="1:7" x14ac:dyDescent="0.4">
      <c r="A221">
        <v>220</v>
      </c>
      <c r="B221">
        <f t="shared" si="15"/>
        <v>69411.756837247754</v>
      </c>
      <c r="C221">
        <f t="shared" si="16"/>
        <v>279.22044057239947</v>
      </c>
      <c r="D221">
        <f t="shared" si="17"/>
        <v>29945.314449513688</v>
      </c>
      <c r="E221">
        <f t="shared" si="18"/>
        <v>363.70827266615811</v>
      </c>
      <c r="F221">
        <f t="shared" si="19"/>
        <v>0.5743878219827252</v>
      </c>
      <c r="G221">
        <v>100000</v>
      </c>
    </row>
    <row r="222" spans="1:7" x14ac:dyDescent="0.4">
      <c r="A222">
        <v>221</v>
      </c>
      <c r="B222">
        <f t="shared" si="15"/>
        <v>69372.994474597755</v>
      </c>
      <c r="C222">
        <f t="shared" si="16"/>
        <v>271.44606312700074</v>
      </c>
      <c r="D222">
        <f t="shared" si="17"/>
        <v>29991.292748727941</v>
      </c>
      <c r="E222">
        <f t="shared" si="18"/>
        <v>364.26671354730291</v>
      </c>
      <c r="F222">
        <f t="shared" si="19"/>
        <v>0.55844088114480428</v>
      </c>
      <c r="G222">
        <v>100000</v>
      </c>
    </row>
    <row r="223" spans="1:7" x14ac:dyDescent="0.4">
      <c r="A223">
        <v>222</v>
      </c>
      <c r="B223">
        <f t="shared" si="15"/>
        <v>69335.332422122839</v>
      </c>
      <c r="C223">
        <f t="shared" si="16"/>
        <v>263.86710508075544</v>
      </c>
      <c r="D223">
        <f t="shared" si="17"/>
        <v>30035.990867122848</v>
      </c>
      <c r="E223">
        <f t="shared" si="18"/>
        <v>364.80960567355692</v>
      </c>
      <c r="F223">
        <f t="shared" si="19"/>
        <v>0.54289212625400296</v>
      </c>
      <c r="G223">
        <v>100000</v>
      </c>
    </row>
    <row r="224" spans="1:7" x14ac:dyDescent="0.4">
      <c r="A224">
        <v>223</v>
      </c>
      <c r="B224">
        <f t="shared" si="15"/>
        <v>69298.741795230759</v>
      </c>
      <c r="C224">
        <f t="shared" si="16"/>
        <v>256.47988112603764</v>
      </c>
      <c r="D224">
        <f t="shared" si="17"/>
        <v>30079.440983759487</v>
      </c>
      <c r="E224">
        <f t="shared" si="18"/>
        <v>365.33733988371841</v>
      </c>
      <c r="F224">
        <f t="shared" si="19"/>
        <v>0.52773421016149769</v>
      </c>
      <c r="G224">
        <v>100000</v>
      </c>
    </row>
    <row r="225" spans="1:7" x14ac:dyDescent="0.4">
      <c r="A225">
        <v>224</v>
      </c>
      <c r="B225">
        <f t="shared" si="15"/>
        <v>69263.194329115111</v>
      </c>
      <c r="C225">
        <f t="shared" si="16"/>
        <v>249.28070038734757</v>
      </c>
      <c r="D225">
        <f t="shared" si="17"/>
        <v>30121.674670851571</v>
      </c>
      <c r="E225">
        <f t="shared" si="18"/>
        <v>365.85029964597049</v>
      </c>
      <c r="F225">
        <f t="shared" si="19"/>
        <v>0.51295976225208051</v>
      </c>
      <c r="G225">
        <v>100000</v>
      </c>
    </row>
    <row r="226" spans="1:7" x14ac:dyDescent="0.4">
      <c r="A226">
        <v>225</v>
      </c>
      <c r="B226">
        <f t="shared" si="15"/>
        <v>69228.662373928251</v>
      </c>
      <c r="C226">
        <f t="shared" si="16"/>
        <v>242.26587217630987</v>
      </c>
      <c r="D226">
        <f t="shared" si="17"/>
        <v>30162.722892848691</v>
      </c>
      <c r="E226">
        <f t="shared" si="18"/>
        <v>366.34886104674518</v>
      </c>
      <c r="F226">
        <f t="shared" si="19"/>
        <v>0.49856140077469036</v>
      </c>
      <c r="G226">
        <v>100000</v>
      </c>
    </row>
    <row r="227" spans="1:7" x14ac:dyDescent="0.4">
      <c r="A227">
        <v>226</v>
      </c>
      <c r="B227">
        <f t="shared" si="15"/>
        <v>69195.118889389007</v>
      </c>
      <c r="C227">
        <f t="shared" si="16"/>
        <v>235.43171135282958</v>
      </c>
      <c r="D227">
        <f t="shared" si="17"/>
        <v>30202.616006467066</v>
      </c>
      <c r="E227">
        <f t="shared" si="18"/>
        <v>366.83339279109782</v>
      </c>
      <c r="F227">
        <f t="shared" si="19"/>
        <v>0.48453174435263691</v>
      </c>
      <c r="G227">
        <v>100000</v>
      </c>
    </row>
    <row r="228" spans="1:7" x14ac:dyDescent="0.4">
      <c r="A228">
        <v>227</v>
      </c>
      <c r="B228">
        <f t="shared" si="15"/>
        <v>69162.53743887422</v>
      </c>
      <c r="C228">
        <f t="shared" si="16"/>
        <v>228.77454330880738</v>
      </c>
      <c r="D228">
        <f t="shared" si="17"/>
        <v>30241.383761603171</v>
      </c>
      <c r="E228">
        <f t="shared" si="18"/>
        <v>367.30425621380346</v>
      </c>
      <c r="F228">
        <f t="shared" si="19"/>
        <v>0.47086342270563364</v>
      </c>
      <c r="G228">
        <v>100000</v>
      </c>
    </row>
    <row r="229" spans="1:7" x14ac:dyDescent="0.4">
      <c r="A229">
        <v>228</v>
      </c>
      <c r="B229">
        <f t="shared" si="15"/>
        <v>69130.892183040909</v>
      </c>
      <c r="C229">
        <f t="shared" si="16"/>
        <v>222.29070859065294</v>
      </c>
      <c r="D229">
        <f t="shared" si="17"/>
        <v>30279.055303068017</v>
      </c>
      <c r="E229">
        <f t="shared" si="18"/>
        <v>367.76180530042109</v>
      </c>
      <c r="F229">
        <f t="shared" si="19"/>
        <v>0.45754908661763238</v>
      </c>
      <c r="G229">
        <v>100000</v>
      </c>
    </row>
    <row r="230" spans="1:7" x14ac:dyDescent="0.4">
      <c r="A230">
        <v>229</v>
      </c>
      <c r="B230">
        <f t="shared" si="15"/>
        <v>69100.15787302317</v>
      </c>
      <c r="C230">
        <f t="shared" si="16"/>
        <v>215.97656717662181</v>
      </c>
      <c r="D230">
        <f t="shared" si="17"/>
        <v>30315.659173082604</v>
      </c>
      <c r="E230">
        <f t="shared" si="18"/>
        <v>368.20638671760241</v>
      </c>
      <c r="F230">
        <f t="shared" si="19"/>
        <v>0.44458141718132538</v>
      </c>
      <c r="G230">
        <v>100000</v>
      </c>
    </row>
    <row r="231" spans="1:7" x14ac:dyDescent="0.4">
      <c r="A231">
        <v>230</v>
      </c>
      <c r="B231">
        <f t="shared" si="15"/>
        <v>69070.309843245617</v>
      </c>
      <c r="C231">
        <f t="shared" si="16"/>
        <v>209.82850242474117</v>
      </c>
      <c r="D231">
        <f t="shared" si="17"/>
        <v>30351.223314477684</v>
      </c>
      <c r="E231">
        <f t="shared" si="18"/>
        <v>368.63833985195566</v>
      </c>
      <c r="F231">
        <f t="shared" si="19"/>
        <v>0.43195313435325033</v>
      </c>
      <c r="G231">
        <v>100000</v>
      </c>
    </row>
    <row r="232" spans="1:7" x14ac:dyDescent="0.4">
      <c r="A232">
        <v>231</v>
      </c>
      <c r="B232">
        <f t="shared" si="15"/>
        <v>69041.324003892776</v>
      </c>
      <c r="C232">
        <f t="shared" si="16"/>
        <v>203.84292470679316</v>
      </c>
      <c r="D232">
        <f t="shared" si="17"/>
        <v>30385.775074543624</v>
      </c>
      <c r="E232">
        <f t="shared" si="18"/>
        <v>369.05799685680512</v>
      </c>
      <c r="F232">
        <f t="shared" si="19"/>
        <v>0.41965700484945501</v>
      </c>
      <c r="G232">
        <v>100000</v>
      </c>
    </row>
    <row r="233" spans="1:7" x14ac:dyDescent="0.4">
      <c r="A233">
        <v>232</v>
      </c>
      <c r="B233">
        <f t="shared" si="15"/>
        <v>69013.176833071615</v>
      </c>
      <c r="C233">
        <f t="shared" si="16"/>
        <v>198.01627474349328</v>
      </c>
      <c r="D233">
        <f t="shared" si="17"/>
        <v>30419.341209478676</v>
      </c>
      <c r="E233">
        <f t="shared" si="18"/>
        <v>369.46568270621873</v>
      </c>
      <c r="F233">
        <f t="shared" si="19"/>
        <v>0.40768584941361041</v>
      </c>
      <c r="G233">
        <v>100000</v>
      </c>
    </row>
    <row r="234" spans="1:7" x14ac:dyDescent="0.4">
      <c r="A234">
        <v>233</v>
      </c>
      <c r="B234">
        <f t="shared" si="15"/>
        <v>68985.845368702212</v>
      </c>
      <c r="C234">
        <f t="shared" si="16"/>
        <v>192.34502665564202</v>
      </c>
      <c r="D234">
        <f t="shared" si="17"/>
        <v>30451.94788938644</v>
      </c>
      <c r="E234">
        <f t="shared" si="18"/>
        <v>369.86171525570569</v>
      </c>
      <c r="F234">
        <f t="shared" si="19"/>
        <v>0.39603254948696076</v>
      </c>
      <c r="G234">
        <v>100000</v>
      </c>
    </row>
    <row r="235" spans="1:7" x14ac:dyDescent="0.4">
      <c r="A235">
        <v>234</v>
      </c>
      <c r="B235">
        <f t="shared" si="15"/>
        <v>68959.307200169598</v>
      </c>
      <c r="C235">
        <f t="shared" si="16"/>
        <v>186.82569074564509</v>
      </c>
      <c r="D235">
        <f t="shared" si="17"/>
        <v>30483.620703775741</v>
      </c>
      <c r="E235">
        <f t="shared" si="18"/>
        <v>370.24640530901695</v>
      </c>
      <c r="F235">
        <f t="shared" si="19"/>
        <v>0.38469005331126027</v>
      </c>
      <c r="G235">
        <v>100000</v>
      </c>
    </row>
    <row r="236" spans="1:7" x14ac:dyDescent="0.4">
      <c r="A236">
        <v>235</v>
      </c>
      <c r="B236">
        <f t="shared" si="15"/>
        <v>68933.540459767566</v>
      </c>
      <c r="C236">
        <f t="shared" si="16"/>
        <v>181.45481602339655</v>
      </c>
      <c r="D236">
        <f t="shared" si="17"/>
        <v>30514.384667518527</v>
      </c>
      <c r="E236">
        <f t="shared" si="18"/>
        <v>370.62005669050825</v>
      </c>
      <c r="F236">
        <f t="shared" si="19"/>
        <v>0.37365138149129962</v>
      </c>
      <c r="G236">
        <v>100000</v>
      </c>
    </row>
    <row r="237" spans="1:7" x14ac:dyDescent="0.4">
      <c r="A237">
        <v>236</v>
      </c>
      <c r="B237">
        <f t="shared" si="15"/>
        <v>68908.523813963635</v>
      </c>
      <c r="C237">
        <f t="shared" si="16"/>
        <v>176.22899249010075</v>
      </c>
      <c r="D237">
        <f t="shared" si="17"/>
        <v>30544.26422722371</v>
      </c>
      <c r="E237">
        <f t="shared" si="18"/>
        <v>370.98296632255506</v>
      </c>
      <c r="F237">
        <f t="shared" si="19"/>
        <v>0.36290963204680793</v>
      </c>
      <c r="G237">
        <v>100000</v>
      </c>
    </row>
    <row r="238" spans="1:7" x14ac:dyDescent="0.4">
      <c r="A238">
        <v>237</v>
      </c>
      <c r="B238">
        <f t="shared" si="15"/>
        <v>68884.236454512211</v>
      </c>
      <c r="C238">
        <f t="shared" si="16"/>
        <v>171.1448531931805</v>
      </c>
      <c r="D238">
        <f t="shared" si="17"/>
        <v>30573.283267987073</v>
      </c>
      <c r="E238">
        <f t="shared" si="18"/>
        <v>371.33542430753528</v>
      </c>
      <c r="F238">
        <f t="shared" si="19"/>
        <v>0.35245798498021941</v>
      </c>
      <c r="G238">
        <v>100000</v>
      </c>
    </row>
    <row r="239" spans="1:7" x14ac:dyDescent="0.4">
      <c r="A239">
        <v>238</v>
      </c>
      <c r="B239">
        <f t="shared" si="15"/>
        <v>68860.658089441553</v>
      </c>
      <c r="C239">
        <f t="shared" si="16"/>
        <v>166.19907606498074</v>
      </c>
      <c r="D239">
        <f t="shared" si="17"/>
        <v>30601.465120479545</v>
      </c>
      <c r="E239">
        <f t="shared" si="18"/>
        <v>371.67771401392162</v>
      </c>
      <c r="F239">
        <f t="shared" si="19"/>
        <v>0.34228970638633882</v>
      </c>
      <c r="G239">
        <v>100000</v>
      </c>
    </row>
    <row r="240" spans="1:7" x14ac:dyDescent="0.4">
      <c r="A240">
        <v>239</v>
      </c>
      <c r="B240">
        <f t="shared" si="15"/>
        <v>68837.768933938176</v>
      </c>
      <c r="C240">
        <f t="shared" si="16"/>
        <v>161.38838555753406</v>
      </c>
      <c r="D240">
        <f t="shared" si="17"/>
        <v>30628.832568338239</v>
      </c>
      <c r="E240">
        <f t="shared" si="18"/>
        <v>372.01011216605156</v>
      </c>
      <c r="F240">
        <f t="shared" si="19"/>
        <v>0.33239815212994017</v>
      </c>
      <c r="G240">
        <v>100000</v>
      </c>
    </row>
    <row r="241" spans="1:7" x14ac:dyDescent="0.4">
      <c r="A241">
        <v>240</v>
      </c>
      <c r="B241">
        <f t="shared" si="15"/>
        <v>68815.549701150914</v>
      </c>
      <c r="C241">
        <f t="shared" si="16"/>
        <v>156.70955408520678</v>
      </c>
      <c r="D241">
        <f t="shared" si="17"/>
        <v>30655.407855826714</v>
      </c>
      <c r="E241">
        <f t="shared" si="18"/>
        <v>372.33288893716662</v>
      </c>
      <c r="F241">
        <f t="shared" si="19"/>
        <v>0.32277677111505909</v>
      </c>
      <c r="G241">
        <v>100000</v>
      </c>
    </row>
    <row r="242" spans="1:7" x14ac:dyDescent="0.4">
      <c r="A242">
        <v>241</v>
      </c>
      <c r="B242">
        <f t="shared" si="15"/>
        <v>68793.981592935321</v>
      </c>
      <c r="C242">
        <f t="shared" si="16"/>
        <v>152.15940328659713</v>
      </c>
      <c r="D242">
        <f t="shared" si="17"/>
        <v>30681.212695732745</v>
      </c>
      <c r="E242">
        <f t="shared" si="18"/>
        <v>372.64630804533704</v>
      </c>
      <c r="F242">
        <f t="shared" si="19"/>
        <v>0.31341910817042162</v>
      </c>
      <c r="G242">
        <v>100000</v>
      </c>
    </row>
    <row r="243" spans="1:7" x14ac:dyDescent="0.4">
      <c r="A243">
        <v>242</v>
      </c>
      <c r="B243">
        <f t="shared" si="15"/>
        <v>68773.04629055754</v>
      </c>
      <c r="C243">
        <f t="shared" si="16"/>
        <v>147.73480511661131</v>
      </c>
      <c r="D243">
        <f t="shared" si="17"/>
        <v>30706.268277473937</v>
      </c>
      <c r="E243">
        <f t="shared" si="18"/>
        <v>372.95062685191022</v>
      </c>
      <c r="F243">
        <f t="shared" si="19"/>
        <v>0.30431880657317834</v>
      </c>
      <c r="G243">
        <v>100000</v>
      </c>
    </row>
    <row r="244" spans="1:7" x14ac:dyDescent="0.4">
      <c r="A244">
        <v>243</v>
      </c>
      <c r="B244">
        <f t="shared" si="15"/>
        <v>68752.725945375525</v>
      </c>
      <c r="C244">
        <f t="shared" si="16"/>
        <v>143.4326827791985</v>
      </c>
      <c r="D244">
        <f t="shared" si="17"/>
        <v>30730.595275383133</v>
      </c>
      <c r="E244">
        <f t="shared" si="18"/>
        <v>373.24609646214344</v>
      </c>
      <c r="F244">
        <f t="shared" si="19"/>
        <v>0.29546961023322638</v>
      </c>
      <c r="G244">
        <v>100000</v>
      </c>
    </row>
    <row r="245" spans="1:7" x14ac:dyDescent="0.4">
      <c r="A245">
        <v>244</v>
      </c>
      <c r="B245">
        <f t="shared" si="15"/>
        <v>68733.003169514064</v>
      </c>
      <c r="C245">
        <f t="shared" si="16"/>
        <v>139.25001151078851</v>
      </c>
      <c r="D245">
        <f t="shared" si="17"/>
        <v>30754.213857147446</v>
      </c>
      <c r="E245">
        <f t="shared" si="18"/>
        <v>373.53296182770185</v>
      </c>
      <c r="F245">
        <f t="shared" si="19"/>
        <v>0.28686536555841258</v>
      </c>
      <c r="G245">
        <v>100000</v>
      </c>
    </row>
    <row r="246" spans="1:7" x14ac:dyDescent="0.4">
      <c r="A246">
        <v>245</v>
      </c>
      <c r="B246">
        <f t="shared" si="15"/>
        <v>68713.861026549013</v>
      </c>
      <c r="C246">
        <f t="shared" si="16"/>
        <v>135.18381922404222</v>
      </c>
      <c r="D246">
        <f t="shared" si="17"/>
        <v>30777.143692376219</v>
      </c>
      <c r="E246">
        <f t="shared" si="18"/>
        <v>373.81146185072345</v>
      </c>
      <c r="F246">
        <f t="shared" si="19"/>
        <v>0.27850002302159282</v>
      </c>
      <c r="G246">
        <v>100000</v>
      </c>
    </row>
    <row r="247" spans="1:7" x14ac:dyDescent="0.4">
      <c r="A247">
        <v>246</v>
      </c>
      <c r="B247">
        <f t="shared" si="15"/>
        <v>68695.283022214615</v>
      </c>
      <c r="C247">
        <f t="shared" si="16"/>
        <v>131.23118702109977</v>
      </c>
      <c r="D247">
        <f t="shared" si="17"/>
        <v>30799.403961275111</v>
      </c>
      <c r="E247">
        <f t="shared" si="18"/>
        <v>374.08182948917153</v>
      </c>
      <c r="F247">
        <f t="shared" si="19"/>
        <v>0.27036763844807865</v>
      </c>
      <c r="G247">
        <v>100000</v>
      </c>
    </row>
    <row r="248" spans="1:7" x14ac:dyDescent="0.4">
      <c r="A248">
        <v>247</v>
      </c>
      <c r="B248">
        <f t="shared" si="15"/>
        <v>68677.253095147098</v>
      </c>
      <c r="C248">
        <f t="shared" si="16"/>
        <v>127.38924958509438</v>
      </c>
      <c r="D248">
        <f t="shared" si="17"/>
        <v>30821.013363404592</v>
      </c>
      <c r="E248">
        <f t="shared" si="18"/>
        <v>374.3442918632137</v>
      </c>
      <c r="F248">
        <f t="shared" si="19"/>
        <v>0.26246237404217254</v>
      </c>
      <c r="G248">
        <v>100000</v>
      </c>
    </row>
    <row r="249" spans="1:7" x14ac:dyDescent="0.4">
      <c r="A249">
        <v>248</v>
      </c>
      <c r="B249">
        <f t="shared" si="15"/>
        <v>68659.755607676387</v>
      </c>
      <c r="C249">
        <f t="shared" si="16"/>
        <v>123.65519545829142</v>
      </c>
      <c r="D249">
        <f t="shared" si="17"/>
        <v>30841.99012650294</v>
      </c>
      <c r="E249">
        <f t="shared" si="18"/>
        <v>374.59907036238388</v>
      </c>
      <c r="F249">
        <f t="shared" si="19"/>
        <v>0.25477849917018602</v>
      </c>
      <c r="G249">
        <v>100000</v>
      </c>
    </row>
    <row r="250" spans="1:7" x14ac:dyDescent="0.4">
      <c r="A250">
        <v>249</v>
      </c>
      <c r="B250">
        <f t="shared" si="15"/>
        <v>68642.775336676816</v>
      </c>
      <c r="C250">
        <f t="shared" si="16"/>
        <v>120.02626721481433</v>
      </c>
      <c r="D250">
        <f t="shared" si="17"/>
        <v>30862.352015355071</v>
      </c>
      <c r="E250">
        <f t="shared" si="18"/>
        <v>374.84638075330048</v>
      </c>
      <c r="F250">
        <f t="shared" si="19"/>
        <v>0.24731039091659568</v>
      </c>
      <c r="G250">
        <v>100000</v>
      </c>
    </row>
    <row r="251" spans="1:7" x14ac:dyDescent="0.4">
      <c r="A251">
        <v>250</v>
      </c>
      <c r="B251">
        <f t="shared" si="15"/>
        <v>68626.297464486968</v>
      </c>
      <c r="C251">
        <f t="shared" si="16"/>
        <v>116.49976153553148</v>
      </c>
      <c r="D251">
        <f t="shared" si="17"/>
        <v>30882.116340689769</v>
      </c>
      <c r="E251">
        <f t="shared" si="18"/>
        <v>375.08643328773013</v>
      </c>
      <c r="F251">
        <f t="shared" si="19"/>
        <v>0.24005253442965113</v>
      </c>
      <c r="G251">
        <v>100000</v>
      </c>
    </row>
    <row r="252" spans="1:7" x14ac:dyDescent="0.4">
      <c r="A252">
        <v>251</v>
      </c>
      <c r="B252">
        <f t="shared" si="15"/>
        <v>68610.307569907614</v>
      </c>
      <c r="C252">
        <f t="shared" si="16"/>
        <v>113.07302919230126</v>
      </c>
      <c r="D252">
        <f t="shared" si="17"/>
        <v>30901.299968089283</v>
      </c>
      <c r="E252">
        <f t="shared" si="18"/>
        <v>375.31943281080117</v>
      </c>
      <c r="F252">
        <f t="shared" si="19"/>
        <v>0.23299952307104377</v>
      </c>
      <c r="G252">
        <v>100000</v>
      </c>
    </row>
    <row r="253" spans="1:7" x14ac:dyDescent="0.4">
      <c r="A253">
        <v>252</v>
      </c>
      <c r="B253">
        <f t="shared" si="15"/>
        <v>68594.79161928613</v>
      </c>
      <c r="C253">
        <f t="shared" si="16"/>
        <v>109.74347494840758</v>
      </c>
      <c r="D253">
        <f t="shared" si="17"/>
        <v>30919.919326896274</v>
      </c>
      <c r="E253">
        <f t="shared" si="18"/>
        <v>375.54557886918576</v>
      </c>
      <c r="F253">
        <f t="shared" si="19"/>
        <v>0.22614605838458601</v>
      </c>
      <c r="G253">
        <v>100000</v>
      </c>
    </row>
    <row r="254" spans="1:7" x14ac:dyDescent="0.4">
      <c r="A254">
        <v>253</v>
      </c>
      <c r="B254">
        <f t="shared" si="15"/>
        <v>68579.735957694807</v>
      </c>
      <c r="C254">
        <f t="shared" si="16"/>
        <v>106.50855738166439</v>
      </c>
      <c r="D254">
        <f t="shared" si="17"/>
        <v>30937.990419104444</v>
      </c>
      <c r="E254">
        <f t="shared" si="18"/>
        <v>375.76506581908257</v>
      </c>
      <c r="F254">
        <f t="shared" si="19"/>
        <v>0.21948694989680462</v>
      </c>
      <c r="G254">
        <v>100000</v>
      </c>
    </row>
    <row r="255" spans="1:7" x14ac:dyDescent="0.4">
      <c r="A255">
        <v>254</v>
      </c>
      <c r="B255">
        <f t="shared" si="15"/>
        <v>68565.127300209875</v>
      </c>
      <c r="C255">
        <f t="shared" si="16"/>
        <v>103.36578863632604</v>
      </c>
      <c r="D255">
        <f t="shared" si="17"/>
        <v>30955.528828219954</v>
      </c>
      <c r="E255">
        <f t="shared" si="18"/>
        <v>375.97808293384588</v>
      </c>
      <c r="F255">
        <f t="shared" si="19"/>
        <v>0.21301711476331775</v>
      </c>
      <c r="G255">
        <v>100000</v>
      </c>
    </row>
    <row r="256" spans="1:7" x14ac:dyDescent="0.4">
      <c r="A256">
        <v>255</v>
      </c>
      <c r="B256">
        <f t="shared" si="15"/>
        <v>68550.952723297203</v>
      </c>
      <c r="C256">
        <f t="shared" si="16"/>
        <v>100.31273410961094</v>
      </c>
      <c r="D256">
        <f t="shared" si="17"/>
        <v>30972.549728082067</v>
      </c>
      <c r="E256">
        <f t="shared" si="18"/>
        <v>376.18481451111853</v>
      </c>
      <c r="F256">
        <f t="shared" si="19"/>
        <v>0.20673157727264879</v>
      </c>
      <c r="G256">
        <v>100000</v>
      </c>
    </row>
    <row r="257" spans="1:7" x14ac:dyDescent="0.4">
      <c r="A257">
        <v>256</v>
      </c>
      <c r="B257">
        <f t="shared" si="15"/>
        <v>68537.199656310215</v>
      </c>
      <c r="C257">
        <f t="shared" si="16"/>
        <v>97.347012078327708</v>
      </c>
      <c r="D257">
        <f t="shared" si="17"/>
        <v>30989.067891632119</v>
      </c>
      <c r="E257">
        <f t="shared" si="18"/>
        <v>376.38543997933778</v>
      </c>
      <c r="F257">
        <f t="shared" si="19"/>
        <v>0.20062546821924343</v>
      </c>
      <c r="G257">
        <v>100000</v>
      </c>
    </row>
    <row r="258" spans="1:7" x14ac:dyDescent="0.4">
      <c r="A258">
        <v>257</v>
      </c>
      <c r="B258">
        <f t="shared" si="15"/>
        <v>68523.855873104694</v>
      </c>
      <c r="C258">
        <f t="shared" si="16"/>
        <v>94.46629327078827</v>
      </c>
      <c r="D258">
        <f t="shared" si="17"/>
        <v>31005.097699621023</v>
      </c>
      <c r="E258">
        <f t="shared" si="18"/>
        <v>376.58013400349444</v>
      </c>
      <c r="F258">
        <f t="shared" si="19"/>
        <v>0.19469402415666082</v>
      </c>
      <c r="G258">
        <v>100000</v>
      </c>
    </row>
    <row r="259" spans="1:7" x14ac:dyDescent="0.4">
      <c r="A259">
        <v>258</v>
      </c>
      <c r="B259">
        <f t="shared" si="15"/>
        <v>68510.909483774783</v>
      </c>
      <c r="C259">
        <f t="shared" si="16"/>
        <v>91.668300388898103</v>
      </c>
      <c r="D259">
        <f t="shared" si="17"/>
        <v>31020.653149246282</v>
      </c>
      <c r="E259">
        <f t="shared" si="18"/>
        <v>376.769066590036</v>
      </c>
      <c r="F259">
        <f t="shared" si="19"/>
        <v>0.18893258654156853</v>
      </c>
      <c r="G259">
        <v>100000</v>
      </c>
    </row>
    <row r="260" spans="1:7" x14ac:dyDescent="0.4">
      <c r="A260">
        <v>259</v>
      </c>
      <c r="B260">
        <f t="shared" ref="B260:B288" si="20">B259-B259*C259/G259*H$2</f>
        <v>68498.348926513834</v>
      </c>
      <c r="C260">
        <f t="shared" ref="C260:C288" si="21">C259+B259*C259/G259*H$2-I$2*C259</f>
        <v>88.950807585032294</v>
      </c>
      <c r="D260">
        <f t="shared" ref="D260:D288" si="22">G260-B260-C260-E260</f>
        <v>31035.747862710319</v>
      </c>
      <c r="E260">
        <f t="shared" ref="E260:E288" si="23">C259*$L$2+E259</f>
        <v>376.95240319081381</v>
      </c>
      <c r="F260">
        <f t="shared" ref="F260:F288" si="24">E260-E259</f>
        <v>0.18333660077780678</v>
      </c>
      <c r="G260">
        <v>100000</v>
      </c>
    </row>
    <row r="261" spans="1:7" x14ac:dyDescent="0.4">
      <c r="A261">
        <v>260</v>
      </c>
      <c r="B261">
        <f t="shared" si="20"/>
        <v>68486.162959603331</v>
      </c>
      <c r="C261">
        <f t="shared" si="21"/>
        <v>86.31163989803639</v>
      </c>
      <c r="D261">
        <f t="shared" si="22"/>
        <v>31050.395095692649</v>
      </c>
      <c r="E261">
        <f t="shared" si="23"/>
        <v>377.13030480598388</v>
      </c>
      <c r="F261">
        <f t="shared" si="24"/>
        <v>0.17790161517007164</v>
      </c>
      <c r="G261">
        <v>100000</v>
      </c>
    </row>
    <row r="262" spans="1:7" x14ac:dyDescent="0.4">
      <c r="A262">
        <v>261</v>
      </c>
      <c r="B262">
        <f t="shared" si="20"/>
        <v>68474.340653532592</v>
      </c>
      <c r="C262">
        <f t="shared" si="21"/>
        <v>83.748672652432035</v>
      </c>
      <c r="D262">
        <f t="shared" si="22"/>
        <v>31064.607745729194</v>
      </c>
      <c r="E262">
        <f t="shared" si="23"/>
        <v>377.30292808577997</v>
      </c>
      <c r="F262">
        <f t="shared" si="24"/>
        <v>0.17262327979608472</v>
      </c>
      <c r="G262">
        <v>100000</v>
      </c>
    </row>
    <row r="263" spans="1:7" x14ac:dyDescent="0.4">
      <c r="A263">
        <v>262</v>
      </c>
      <c r="B263">
        <f t="shared" si="20"/>
        <v>68462.871383251622</v>
      </c>
      <c r="C263">
        <f t="shared" si="21"/>
        <v>81.259830824660995</v>
      </c>
      <c r="D263">
        <f t="shared" si="22"/>
        <v>31078.398360492632</v>
      </c>
      <c r="E263">
        <f t="shared" si="23"/>
        <v>377.47042543108483</v>
      </c>
      <c r="F263">
        <f t="shared" si="24"/>
        <v>0.16749734530486649</v>
      </c>
      <c r="G263">
        <v>100000</v>
      </c>
    </row>
    <row r="264" spans="1:7" x14ac:dyDescent="0.4">
      <c r="A264">
        <v>263</v>
      </c>
      <c r="B264">
        <f t="shared" si="20"/>
        <v>68451.744820558873</v>
      </c>
      <c r="C264">
        <f t="shared" si="21"/>
        <v>78.843088379964598</v>
      </c>
      <c r="D264">
        <f t="shared" si="22"/>
        <v>31091.77914596843</v>
      </c>
      <c r="E264">
        <f t="shared" si="23"/>
        <v>377.63294509273413</v>
      </c>
      <c r="F264">
        <f t="shared" si="24"/>
        <v>0.16251966164929854</v>
      </c>
      <c r="G264">
        <v>100000</v>
      </c>
    </row>
    <row r="265" spans="1:7" x14ac:dyDescent="0.4">
      <c r="A265">
        <v>264</v>
      </c>
      <c r="B265">
        <f t="shared" si="20"/>
        <v>68440.950926625577</v>
      </c>
      <c r="C265">
        <f t="shared" si="21"/>
        <v>76.496467583270714</v>
      </c>
      <c r="D265">
        <f t="shared" si="22"/>
        <v>31104.761974521658</v>
      </c>
      <c r="E265">
        <f t="shared" si="23"/>
        <v>377.79063126949404</v>
      </c>
      <c r="F265">
        <f t="shared" si="24"/>
        <v>0.15768617675990981</v>
      </c>
      <c r="G265">
        <v>100000</v>
      </c>
    </row>
    <row r="266" spans="1:7" x14ac:dyDescent="0.4">
      <c r="A266">
        <v>265</v>
      </c>
      <c r="B266">
        <f t="shared" si="20"/>
        <v>68430.479944657724</v>
      </c>
      <c r="C266">
        <f t="shared" si="21"/>
        <v>74.218038287245932</v>
      </c>
      <c r="D266">
        <f t="shared" si="22"/>
        <v>31117.358392850369</v>
      </c>
      <c r="E266">
        <f t="shared" si="23"/>
        <v>377.94362420466058</v>
      </c>
      <c r="F266">
        <f t="shared" si="24"/>
        <v>0.15299293516653734</v>
      </c>
      <c r="G266">
        <v>100000</v>
      </c>
    </row>
    <row r="267" spans="1:7" x14ac:dyDescent="0.4">
      <c r="A267">
        <v>266</v>
      </c>
      <c r="B267">
        <f t="shared" si="20"/>
        <v>68420.322392696631</v>
      </c>
      <c r="C267">
        <f t="shared" si="21"/>
        <v>72.005917200466058</v>
      </c>
      <c r="D267">
        <f t="shared" si="22"/>
        <v>31129.579629821666</v>
      </c>
      <c r="E267">
        <f t="shared" si="23"/>
        <v>378.09206028123509</v>
      </c>
      <c r="F267">
        <f t="shared" si="24"/>
        <v>0.1484360765745123</v>
      </c>
      <c r="G267">
        <v>100000</v>
      </c>
    </row>
    <row r="268" spans="1:7" x14ac:dyDescent="0.4">
      <c r="A268">
        <v>267</v>
      </c>
      <c r="B268">
        <f t="shared" si="20"/>
        <v>68410.469056558562</v>
      </c>
      <c r="C268">
        <f t="shared" si="21"/>
        <v>69.858267138463802</v>
      </c>
      <c r="D268">
        <f t="shared" si="22"/>
        <v>31141.436604187336</v>
      </c>
      <c r="E268">
        <f t="shared" si="23"/>
        <v>378.23607211563603</v>
      </c>
      <c r="F268">
        <f t="shared" si="24"/>
        <v>0.14401183440094201</v>
      </c>
      <c r="G268">
        <v>100000</v>
      </c>
    </row>
    <row r="269" spans="1:7" x14ac:dyDescent="0.4">
      <c r="A269">
        <v>268</v>
      </c>
      <c r="B269">
        <f t="shared" si="20"/>
        <v>68400.910982913716</v>
      </c>
      <c r="C269">
        <f t="shared" si="21"/>
        <v>67.773296260227852</v>
      </c>
      <c r="D269">
        <f t="shared" si="22"/>
        <v>31152.939932176145</v>
      </c>
      <c r="E269">
        <f t="shared" si="23"/>
        <v>378.37578864991298</v>
      </c>
      <c r="F269">
        <f t="shared" si="24"/>
        <v>0.13971653427694264</v>
      </c>
      <c r="G269">
        <v>100000</v>
      </c>
    </row>
    <row r="270" spans="1:7" x14ac:dyDescent="0.4">
      <c r="A270">
        <v>269</v>
      </c>
      <c r="B270">
        <f t="shared" si="20"/>
        <v>68391.639472504685</v>
      </c>
      <c r="C270">
        <f t="shared" si="21"/>
        <v>65.749257292552173</v>
      </c>
      <c r="D270">
        <f t="shared" si="22"/>
        <v>31164.09993496033</v>
      </c>
      <c r="E270">
        <f t="shared" si="23"/>
        <v>378.51133524243346</v>
      </c>
      <c r="F270">
        <f t="shared" si="24"/>
        <v>0.13554659252048396</v>
      </c>
      <c r="G270">
        <v>100000</v>
      </c>
    </row>
    <row r="271" spans="1:7" x14ac:dyDescent="0.4">
      <c r="A271">
        <v>270</v>
      </c>
      <c r="B271">
        <f t="shared" si="20"/>
        <v>68382.646073504016</v>
      </c>
      <c r="C271">
        <f t="shared" si="21"/>
        <v>63.784446744467836</v>
      </c>
      <c r="D271">
        <f t="shared" si="22"/>
        <v>31174.926645994499</v>
      </c>
      <c r="E271">
        <f t="shared" si="23"/>
        <v>378.64283375701859</v>
      </c>
      <c r="F271">
        <f t="shared" si="24"/>
        <v>0.1314985145851324</v>
      </c>
      <c r="G271">
        <v>100000</v>
      </c>
    </row>
    <row r="272" spans="1:7" x14ac:dyDescent="0.4">
      <c r="A272">
        <v>271</v>
      </c>
      <c r="B272">
        <f t="shared" si="20"/>
        <v>68373.922575010569</v>
      </c>
      <c r="C272">
        <f t="shared" si="21"/>
        <v>61.877204113832292</v>
      </c>
      <c r="D272">
        <f t="shared" si="22"/>
        <v>31185.42981822509</v>
      </c>
      <c r="E272">
        <f t="shared" si="23"/>
        <v>378.77040265050755</v>
      </c>
      <c r="F272">
        <f t="shared" si="24"/>
        <v>0.12756889348895584</v>
      </c>
      <c r="G272">
        <v>100000</v>
      </c>
    </row>
    <row r="273" spans="1:7" x14ac:dyDescent="0.4">
      <c r="A273">
        <v>272</v>
      </c>
      <c r="B273">
        <f t="shared" si="20"/>
        <v>68365.461000684096</v>
      </c>
      <c r="C273">
        <f t="shared" si="21"/>
        <v>60.0259110880015</v>
      </c>
      <c r="D273">
        <f t="shared" si="22"/>
        <v>31195.618931169171</v>
      </c>
      <c r="E273">
        <f t="shared" si="23"/>
        <v>378.89415705873523</v>
      </c>
      <c r="F273">
        <f t="shared" si="24"/>
        <v>0.12375440822768269</v>
      </c>
      <c r="G273">
        <v>100000</v>
      </c>
    </row>
    <row r="274" spans="1:7" x14ac:dyDescent="0.4">
      <c r="A274">
        <v>273</v>
      </c>
      <c r="B274">
        <f t="shared" si="20"/>
        <v>68357.253602517056</v>
      </c>
      <c r="C274">
        <f t="shared" si="21"/>
        <v>58.22899074036917</v>
      </c>
      <c r="D274">
        <f t="shared" si="22"/>
        <v>31205.503197861664</v>
      </c>
      <c r="E274">
        <f t="shared" si="23"/>
        <v>379.01420888091121</v>
      </c>
      <c r="F274">
        <f t="shared" si="24"/>
        <v>0.12005182217598076</v>
      </c>
      <c r="G274">
        <v>100000</v>
      </c>
    </row>
    <row r="275" spans="1:7" x14ac:dyDescent="0.4">
      <c r="A275">
        <v>274</v>
      </c>
      <c r="B275">
        <f t="shared" si="20"/>
        <v>68349.292854742933</v>
      </c>
      <c r="C275">
        <f t="shared" si="21"/>
        <v>56.484906724423716</v>
      </c>
      <c r="D275">
        <f t="shared" si="22"/>
        <v>31215.091571670251</v>
      </c>
      <c r="E275">
        <f t="shared" si="23"/>
        <v>379.13066686239193</v>
      </c>
      <c r="F275">
        <f t="shared" si="24"/>
        <v>0.11645798148072117</v>
      </c>
      <c r="G275">
        <v>100000</v>
      </c>
    </row>
    <row r="276" spans="1:7" x14ac:dyDescent="0.4">
      <c r="A276">
        <v>275</v>
      </c>
      <c r="B276">
        <f t="shared" si="20"/>
        <v>68341.571447879774</v>
      </c>
      <c r="C276">
        <f t="shared" si="21"/>
        <v>54.792162466847387</v>
      </c>
      <c r="D276">
        <f t="shared" si="22"/>
        <v>31224.392752977536</v>
      </c>
      <c r="E276">
        <f t="shared" si="23"/>
        <v>379.24363667584078</v>
      </c>
      <c r="F276">
        <f t="shared" si="24"/>
        <v>0.11296981344884216</v>
      </c>
      <c r="G276">
        <v>100000</v>
      </c>
    </row>
    <row r="277" spans="1:7" x14ac:dyDescent="0.4">
      <c r="A277">
        <v>276</v>
      </c>
      <c r="B277">
        <f t="shared" si="20"/>
        <v>68334.082282907752</v>
      </c>
      <c r="C277">
        <f t="shared" si="21"/>
        <v>53.149300361063261</v>
      </c>
      <c r="D277">
        <f t="shared" si="22"/>
        <v>31233.415195730409</v>
      </c>
      <c r="E277">
        <f t="shared" si="23"/>
        <v>379.35322100077445</v>
      </c>
      <c r="F277">
        <f t="shared" si="24"/>
        <v>0.10958432493367809</v>
      </c>
      <c r="G277">
        <v>100000</v>
      </c>
    </row>
    <row r="278" spans="1:7" x14ac:dyDescent="0.4">
      <c r="A278">
        <v>277</v>
      </c>
      <c r="B278">
        <f t="shared" si="20"/>
        <v>68326.818465579447</v>
      </c>
      <c r="C278">
        <f t="shared" si="21"/>
        <v>51.554900962523135</v>
      </c>
      <c r="D278">
        <f t="shared" si="22"/>
        <v>31242.167113856533</v>
      </c>
      <c r="E278">
        <f t="shared" si="23"/>
        <v>379.45951960149659</v>
      </c>
      <c r="F278">
        <f t="shared" si="24"/>
        <v>0.10629860072214115</v>
      </c>
      <c r="G278">
        <v>100000</v>
      </c>
    </row>
    <row r="279" spans="1:7" x14ac:dyDescent="0.4">
      <c r="A279">
        <v>278</v>
      </c>
      <c r="B279">
        <f t="shared" si="20"/>
        <v>68319.773300861285</v>
      </c>
      <c r="C279">
        <f t="shared" si="21"/>
        <v>50.007582186923777</v>
      </c>
      <c r="D279">
        <f t="shared" si="22"/>
        <v>31250.656487548367</v>
      </c>
      <c r="E279">
        <f t="shared" si="23"/>
        <v>379.56262940342162</v>
      </c>
      <c r="F279">
        <f t="shared" si="24"/>
        <v>0.10310980192502939</v>
      </c>
      <c r="G279">
        <v>100000</v>
      </c>
    </row>
    <row r="280" spans="1:7" x14ac:dyDescent="0.4">
      <c r="A280">
        <v>279</v>
      </c>
      <c r="B280">
        <f t="shared" si="20"/>
        <v>68312.940287504622</v>
      </c>
      <c r="C280">
        <f t="shared" si="21"/>
        <v>48.505998512439461</v>
      </c>
      <c r="D280">
        <f t="shared" si="22"/>
        <v>31258.891069415145</v>
      </c>
      <c r="E280">
        <f t="shared" si="23"/>
        <v>379.6626445677955</v>
      </c>
      <c r="F280">
        <f t="shared" si="24"/>
        <v>0.10001516437387181</v>
      </c>
      <c r="G280">
        <v>100000</v>
      </c>
    </row>
    <row r="281" spans="1:7" x14ac:dyDescent="0.4">
      <c r="A281">
        <v>280</v>
      </c>
      <c r="B281">
        <f t="shared" si="20"/>
        <v>68306.313112744683</v>
      </c>
      <c r="C281">
        <f t="shared" si="21"/>
        <v>47.048840186965016</v>
      </c>
      <c r="D281">
        <f t="shared" si="22"/>
        <v>31266.878390503531</v>
      </c>
      <c r="E281">
        <f t="shared" si="23"/>
        <v>379.75965656482038</v>
      </c>
      <c r="F281">
        <f t="shared" si="24"/>
        <v>9.7011997024878838E-2</v>
      </c>
      <c r="G281">
        <v>100000</v>
      </c>
    </row>
    <row r="282" spans="1:7" x14ac:dyDescent="0.4">
      <c r="A282">
        <v>281</v>
      </c>
      <c r="B282">
        <f t="shared" si="20"/>
        <v>68299.885647125877</v>
      </c>
      <c r="C282">
        <f t="shared" si="21"/>
        <v>45.634832441275485</v>
      </c>
      <c r="D282">
        <f t="shared" si="22"/>
        <v>31274.625766187652</v>
      </c>
      <c r="E282">
        <f t="shared" si="23"/>
        <v>379.8537542451943</v>
      </c>
      <c r="F282">
        <f t="shared" si="24"/>
        <v>9.4097680373920412E-2</v>
      </c>
      <c r="G282">
        <v>100000</v>
      </c>
    </row>
    <row r="283" spans="1:7" x14ac:dyDescent="0.4">
      <c r="A283">
        <v>282</v>
      </c>
      <c r="B283">
        <f t="shared" si="20"/>
        <v>68293.651939451345</v>
      </c>
      <c r="C283">
        <f t="shared" si="21"/>
        <v>44.262734708925969</v>
      </c>
      <c r="D283">
        <f t="shared" si="22"/>
        <v>31282.140301929652</v>
      </c>
      <c r="E283">
        <f t="shared" si="23"/>
        <v>379.94502391007683</v>
      </c>
      <c r="F283">
        <f t="shared" si="24"/>
        <v>9.1269664882531742E-2</v>
      </c>
      <c r="G283">
        <v>100000</v>
      </c>
    </row>
    <row r="284" spans="1:7" x14ac:dyDescent="0.4">
      <c r="A284">
        <v>283</v>
      </c>
      <c r="B284">
        <f t="shared" si="20"/>
        <v>68287.606211855149</v>
      </c>
      <c r="C284">
        <f t="shared" si="21"/>
        <v>42.931339853637638</v>
      </c>
      <c r="D284">
        <f t="shared" si="22"/>
        <v>31289.428898911719</v>
      </c>
      <c r="E284">
        <f t="shared" si="23"/>
        <v>380.03354937949467</v>
      </c>
      <c r="F284">
        <f t="shared" si="24"/>
        <v>8.852546941784567E-2</v>
      </c>
      <c r="G284">
        <v>100000</v>
      </c>
    </row>
    <row r="285" spans="1:7" x14ac:dyDescent="0.4">
      <c r="A285">
        <v>284</v>
      </c>
      <c r="B285">
        <f t="shared" si="20"/>
        <v>68281.742854994998</v>
      </c>
      <c r="C285">
        <f t="shared" si="21"/>
        <v>41.639473404843095</v>
      </c>
      <c r="D285">
        <f t="shared" si="22"/>
        <v>31296.498259540956</v>
      </c>
      <c r="E285">
        <f t="shared" si="23"/>
        <v>380.11941205920192</v>
      </c>
      <c r="F285">
        <f t="shared" si="24"/>
        <v>8.586267970724748E-2</v>
      </c>
      <c r="G285">
        <v>100000</v>
      </c>
    </row>
    <row r="286" spans="1:7" x14ac:dyDescent="0.4">
      <c r="A286">
        <v>285</v>
      </c>
      <c r="B286">
        <f t="shared" si="20"/>
        <v>68276.056423363698</v>
      </c>
      <c r="C286">
        <f t="shared" si="21"/>
        <v>40.38599280199638</v>
      </c>
      <c r="D286">
        <f t="shared" si="22"/>
        <v>31303.354892828294</v>
      </c>
      <c r="E286">
        <f t="shared" si="23"/>
        <v>380.20269100601161</v>
      </c>
      <c r="F286">
        <f t="shared" si="24"/>
        <v>8.327894680968484E-2</v>
      </c>
      <c r="G286">
        <v>100000</v>
      </c>
    </row>
    <row r="287" spans="1:7" x14ac:dyDescent="0.4">
      <c r="A287">
        <v>286</v>
      </c>
      <c r="B287">
        <f t="shared" si="20"/>
        <v>68270.541630717169</v>
      </c>
      <c r="C287">
        <f t="shared" si="21"/>
        <v>39.169786648188982</v>
      </c>
      <c r="D287">
        <f t="shared" si="22"/>
        <v>31310.005119643029</v>
      </c>
      <c r="E287">
        <f t="shared" si="23"/>
        <v>380.28346299161558</v>
      </c>
      <c r="F287">
        <f t="shared" si="24"/>
        <v>8.0771985603973917E-2</v>
      </c>
      <c r="G287">
        <v>100000</v>
      </c>
    </row>
    <row r="288" spans="1:7" x14ac:dyDescent="0.4">
      <c r="A288">
        <v>287</v>
      </c>
      <c r="B288">
        <f t="shared" si="20"/>
        <v>68265.19334561711</v>
      </c>
      <c r="C288">
        <f t="shared" si="21"/>
        <v>37.98977397355381</v>
      </c>
      <c r="D288">
        <f t="shared" si="22"/>
        <v>31316.455077844425</v>
      </c>
      <c r="E288">
        <f t="shared" si="23"/>
        <v>380.36180256491195</v>
      </c>
      <c r="F288">
        <f t="shared" si="24"/>
        <v>7.833957329637542E-2</v>
      </c>
      <c r="G288">
        <v>100000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SIR</vt:lpstr>
      <vt:lpstr>with mortality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suspa</dc:creator>
  <cp:lastModifiedBy>Jan Lepš</cp:lastModifiedBy>
  <dcterms:created xsi:type="dcterms:W3CDTF">2020-10-26T18:41:34Z</dcterms:created>
  <dcterms:modified xsi:type="dcterms:W3CDTF">2022-11-18T10:26:41Z</dcterms:modified>
</cp:coreProperties>
</file>