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G:\Skol\Populacka\2023EN\"/>
    </mc:Choice>
  </mc:AlternateContent>
  <xr:revisionPtr revIDLastSave="0" documentId="13_ncr:1_{1C13DCD9-C1B1-439A-B6F9-06EC5C133E4A}" xr6:coauthVersionLast="47" xr6:coauthVersionMax="47" xr10:uidLastSave="{00000000-0000-0000-0000-000000000000}"/>
  <bookViews>
    <workbookView xWindow="-120" yWindow="-120" windowWidth="25440" windowHeight="15540" activeTab="2" xr2:uid="{00000000-000D-0000-FFFF-FFFF00000000}"/>
  </bookViews>
  <sheets>
    <sheet name="formulas" sheetId="1" r:id="rId1"/>
    <sheet name="covid" sheetId="2" r:id="rId2"/>
    <sheet name="covid solved"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17" i="3" l="1"/>
  <c r="J918" i="3"/>
  <c r="J919" i="3" s="1"/>
  <c r="J920" i="3" s="1"/>
  <c r="J921" i="3" s="1"/>
  <c r="J922" i="3" s="1"/>
  <c r="J923" i="3" s="1"/>
  <c r="H927" i="3"/>
  <c r="K97" i="3"/>
  <c r="G212" i="3"/>
  <c r="H212" i="3" s="1"/>
  <c r="G213" i="3"/>
  <c r="H213" i="3"/>
  <c r="G214" i="3"/>
  <c r="H214" i="3" s="1"/>
  <c r="G215" i="3"/>
  <c r="H215" i="3" s="1"/>
  <c r="G216" i="3"/>
  <c r="H216" i="3" s="1"/>
  <c r="G217" i="3"/>
  <c r="H217" i="3" s="1"/>
  <c r="G218" i="3"/>
  <c r="G219" i="3"/>
  <c r="H219" i="3" s="1"/>
  <c r="G220" i="3"/>
  <c r="G221" i="3"/>
  <c r="H221" i="3"/>
  <c r="G222" i="3"/>
  <c r="H222" i="3" s="1"/>
  <c r="G223" i="3"/>
  <c r="H223" i="3"/>
  <c r="G224" i="3"/>
  <c r="H224" i="3" s="1"/>
  <c r="G225" i="3"/>
  <c r="H225" i="3" s="1"/>
  <c r="G226" i="3"/>
  <c r="G227" i="3"/>
  <c r="H227" i="3" s="1"/>
  <c r="G228" i="3"/>
  <c r="G229" i="3"/>
  <c r="H229" i="3"/>
  <c r="G230" i="3"/>
  <c r="H230" i="3" s="1"/>
  <c r="G231" i="3"/>
  <c r="H231" i="3"/>
  <c r="G232" i="3"/>
  <c r="H232" i="3" s="1"/>
  <c r="G233" i="3"/>
  <c r="H233" i="3" s="1"/>
  <c r="G234" i="3"/>
  <c r="G235" i="3"/>
  <c r="H235" i="3"/>
  <c r="G236" i="3"/>
  <c r="G237" i="3"/>
  <c r="H237" i="3"/>
  <c r="G238" i="3"/>
  <c r="H238" i="3" s="1"/>
  <c r="G239" i="3"/>
  <c r="H239" i="3"/>
  <c r="G240" i="3"/>
  <c r="H240" i="3" s="1"/>
  <c r="G241" i="3"/>
  <c r="H241" i="3" s="1"/>
  <c r="G242" i="3"/>
  <c r="G243" i="3"/>
  <c r="H243" i="3"/>
  <c r="G244" i="3"/>
  <c r="G245" i="3"/>
  <c r="H245" i="3"/>
  <c r="G246" i="3"/>
  <c r="H246" i="3" s="1"/>
  <c r="G247" i="3"/>
  <c r="H247" i="3"/>
  <c r="G248" i="3"/>
  <c r="H248" i="3" s="1"/>
  <c r="G249" i="3"/>
  <c r="H249" i="3" s="1"/>
  <c r="G250" i="3"/>
  <c r="G251" i="3"/>
  <c r="H251" i="3" s="1"/>
  <c r="G252" i="3"/>
  <c r="G253" i="3"/>
  <c r="H253" i="3"/>
  <c r="G254" i="3"/>
  <c r="H254" i="3" s="1"/>
  <c r="G255" i="3"/>
  <c r="H255" i="3"/>
  <c r="G256" i="3"/>
  <c r="H256" i="3" s="1"/>
  <c r="G257" i="3"/>
  <c r="H257" i="3" s="1"/>
  <c r="G258" i="3"/>
  <c r="G259" i="3"/>
  <c r="H259" i="3" s="1"/>
  <c r="G260" i="3"/>
  <c r="G261" i="3"/>
  <c r="H261" i="3"/>
  <c r="G262" i="3"/>
  <c r="H262" i="3" s="1"/>
  <c r="G263" i="3"/>
  <c r="H263" i="3"/>
  <c r="G264" i="3"/>
  <c r="H264" i="3" s="1"/>
  <c r="G265" i="3"/>
  <c r="H265" i="3" s="1"/>
  <c r="G266" i="3"/>
  <c r="G267" i="3"/>
  <c r="H267" i="3"/>
  <c r="G268" i="3"/>
  <c r="G269" i="3"/>
  <c r="H269" i="3"/>
  <c r="G270" i="3"/>
  <c r="H270" i="3" s="1"/>
  <c r="G271" i="3"/>
  <c r="H271" i="3"/>
  <c r="G272" i="3"/>
  <c r="H272" i="3" s="1"/>
  <c r="G273" i="3"/>
  <c r="H273" i="3" s="1"/>
  <c r="G274" i="3"/>
  <c r="G275" i="3"/>
  <c r="H275" i="3"/>
  <c r="G276" i="3"/>
  <c r="G277" i="3"/>
  <c r="H277" i="3"/>
  <c r="G278" i="3"/>
  <c r="H278" i="3" s="1"/>
  <c r="G279" i="3"/>
  <c r="H279" i="3"/>
  <c r="G280" i="3"/>
  <c r="H280" i="3" s="1"/>
  <c r="G281" i="3"/>
  <c r="H281" i="3" s="1"/>
  <c r="G282" i="3"/>
  <c r="G283" i="3"/>
  <c r="H283" i="3" s="1"/>
  <c r="G284" i="3"/>
  <c r="G285" i="3"/>
  <c r="H285" i="3"/>
  <c r="G286" i="3"/>
  <c r="H286" i="3" s="1"/>
  <c r="G287" i="3"/>
  <c r="H287" i="3"/>
  <c r="G288" i="3"/>
  <c r="H288" i="3" s="1"/>
  <c r="G289" i="3"/>
  <c r="H289" i="3" s="1"/>
  <c r="G290" i="3"/>
  <c r="G291" i="3"/>
  <c r="H291" i="3" s="1"/>
  <c r="G292" i="3"/>
  <c r="G293" i="3"/>
  <c r="H293" i="3"/>
  <c r="G294" i="3"/>
  <c r="H294" i="3" s="1"/>
  <c r="G295" i="3"/>
  <c r="H295" i="3"/>
  <c r="G296" i="3"/>
  <c r="H296" i="3" s="1"/>
  <c r="G297" i="3"/>
  <c r="G298" i="3"/>
  <c r="G299" i="3"/>
  <c r="H299" i="3"/>
  <c r="G300" i="3"/>
  <c r="G301" i="3"/>
  <c r="H301" i="3"/>
  <c r="G302" i="3"/>
  <c r="G303" i="3"/>
  <c r="G304" i="3"/>
  <c r="H304" i="3" s="1"/>
  <c r="G305" i="3"/>
  <c r="H305" i="3" s="1"/>
  <c r="G306" i="3"/>
  <c r="G307" i="3"/>
  <c r="H307" i="3" s="1"/>
  <c r="G308" i="3"/>
  <c r="G309" i="3"/>
  <c r="H309" i="3"/>
  <c r="G310" i="3"/>
  <c r="G311" i="3"/>
  <c r="G312" i="3"/>
  <c r="H312" i="3" s="1"/>
  <c r="G313" i="3"/>
  <c r="G314" i="3"/>
  <c r="G315" i="3"/>
  <c r="H315" i="3"/>
  <c r="G316" i="3"/>
  <c r="G317" i="3"/>
  <c r="H317" i="3"/>
  <c r="G318" i="3"/>
  <c r="G319" i="3"/>
  <c r="G320" i="3"/>
  <c r="H320" i="3" s="1"/>
  <c r="G321" i="3"/>
  <c r="H321" i="3" s="1"/>
  <c r="G322" i="3"/>
  <c r="G323" i="3"/>
  <c r="H323" i="3" s="1"/>
  <c r="G324" i="3"/>
  <c r="G325" i="3"/>
  <c r="H325" i="3"/>
  <c r="G326" i="3"/>
  <c r="H326" i="3" s="1"/>
  <c r="G327" i="3"/>
  <c r="H327" i="3" s="1"/>
  <c r="G328" i="3"/>
  <c r="H328" i="3" s="1"/>
  <c r="G329" i="3"/>
  <c r="G330" i="3"/>
  <c r="G331" i="3"/>
  <c r="H331" i="3"/>
  <c r="G332" i="3"/>
  <c r="G333" i="3"/>
  <c r="H333" i="3"/>
  <c r="G334" i="3"/>
  <c r="H334" i="3" s="1"/>
  <c r="G335" i="3"/>
  <c r="G336" i="3"/>
  <c r="H336" i="3" s="1"/>
  <c r="G337" i="3"/>
  <c r="H337" i="3" s="1"/>
  <c r="G338" i="3"/>
  <c r="G339" i="3"/>
  <c r="H339" i="3" s="1"/>
  <c r="G340" i="3"/>
  <c r="G341" i="3"/>
  <c r="H341" i="3"/>
  <c r="G342" i="3"/>
  <c r="H342" i="3" s="1"/>
  <c r="G343" i="3"/>
  <c r="H343" i="3" s="1"/>
  <c r="G344" i="3"/>
  <c r="H344" i="3" s="1"/>
  <c r="G345" i="3"/>
  <c r="G346" i="3"/>
  <c r="G347" i="3"/>
  <c r="H347" i="3"/>
  <c r="G348" i="3"/>
  <c r="G349" i="3"/>
  <c r="H349" i="3"/>
  <c r="G350" i="3"/>
  <c r="H350" i="3" s="1"/>
  <c r="G351" i="3"/>
  <c r="G352" i="3"/>
  <c r="H352" i="3" s="1"/>
  <c r="G353" i="3"/>
  <c r="H353" i="3" s="1"/>
  <c r="G354" i="3"/>
  <c r="G355" i="3"/>
  <c r="H355" i="3" s="1"/>
  <c r="G356" i="3"/>
  <c r="G357" i="3"/>
  <c r="H357" i="3"/>
  <c r="G358" i="3"/>
  <c r="H358" i="3" s="1"/>
  <c r="G359" i="3"/>
  <c r="H359" i="3" s="1"/>
  <c r="G360" i="3"/>
  <c r="H360" i="3" s="1"/>
  <c r="G361" i="3"/>
  <c r="G362" i="3"/>
  <c r="G363" i="3"/>
  <c r="H363" i="3"/>
  <c r="G364" i="3"/>
  <c r="G365" i="3"/>
  <c r="H365" i="3"/>
  <c r="G366" i="3"/>
  <c r="H366" i="3" s="1"/>
  <c r="G367" i="3"/>
  <c r="G368" i="3"/>
  <c r="H368" i="3" s="1"/>
  <c r="G369" i="3"/>
  <c r="H369" i="3" s="1"/>
  <c r="G370" i="3"/>
  <c r="G371" i="3"/>
  <c r="H371" i="3" s="1"/>
  <c r="G372" i="3"/>
  <c r="G373" i="3"/>
  <c r="H373" i="3"/>
  <c r="G374" i="3"/>
  <c r="H374" i="3" s="1"/>
  <c r="G375" i="3"/>
  <c r="H375" i="3" s="1"/>
  <c r="G376" i="3"/>
  <c r="H376" i="3" s="1"/>
  <c r="G377" i="3"/>
  <c r="G378" i="3"/>
  <c r="G379" i="3"/>
  <c r="H379" i="3"/>
  <c r="G380" i="3"/>
  <c r="G381" i="3"/>
  <c r="H381" i="3"/>
  <c r="G382" i="3"/>
  <c r="G383" i="3"/>
  <c r="G384" i="3"/>
  <c r="H384" i="3" s="1"/>
  <c r="G385" i="3"/>
  <c r="G386" i="3"/>
  <c r="H386" i="3" s="1"/>
  <c r="G387" i="3"/>
  <c r="H387" i="3"/>
  <c r="G388" i="3"/>
  <c r="H388" i="3" s="1"/>
  <c r="G389" i="3"/>
  <c r="H389" i="3"/>
  <c r="G390" i="3"/>
  <c r="G391" i="3"/>
  <c r="G392" i="3"/>
  <c r="H392" i="3" s="1"/>
  <c r="G393" i="3"/>
  <c r="G394" i="3"/>
  <c r="H394" i="3" s="1"/>
  <c r="G395" i="3"/>
  <c r="H395" i="3"/>
  <c r="G396" i="3"/>
  <c r="H396" i="3" s="1"/>
  <c r="G397" i="3"/>
  <c r="H397" i="3"/>
  <c r="G398" i="3"/>
  <c r="G399" i="3"/>
  <c r="G400" i="3"/>
  <c r="H400" i="3" s="1"/>
  <c r="G401" i="3"/>
  <c r="G402" i="3"/>
  <c r="H402" i="3" s="1"/>
  <c r="G403" i="3"/>
  <c r="H403" i="3"/>
  <c r="G404" i="3"/>
  <c r="H404" i="3" s="1"/>
  <c r="G405" i="3"/>
  <c r="H405" i="3"/>
  <c r="G406" i="3"/>
  <c r="G407" i="3"/>
  <c r="G408" i="3"/>
  <c r="H408" i="3" s="1"/>
  <c r="G409" i="3"/>
  <c r="G410" i="3"/>
  <c r="H410" i="3" s="1"/>
  <c r="G411" i="3"/>
  <c r="H411" i="3"/>
  <c r="G412" i="3"/>
  <c r="H412" i="3" s="1"/>
  <c r="G413" i="3"/>
  <c r="H413" i="3"/>
  <c r="G414" i="3"/>
  <c r="G415" i="3"/>
  <c r="G416" i="3"/>
  <c r="H416" i="3" s="1"/>
  <c r="G417" i="3"/>
  <c r="G418" i="3"/>
  <c r="H418" i="3" s="1"/>
  <c r="G419" i="3"/>
  <c r="H419" i="3"/>
  <c r="G420" i="3"/>
  <c r="H420" i="3" s="1"/>
  <c r="G421" i="3"/>
  <c r="H421" i="3"/>
  <c r="G422" i="3"/>
  <c r="G423" i="3"/>
  <c r="G424" i="3"/>
  <c r="G425" i="3"/>
  <c r="G426" i="3"/>
  <c r="H426" i="3" s="1"/>
  <c r="G427" i="3"/>
  <c r="H427" i="3"/>
  <c r="G428" i="3"/>
  <c r="H428" i="3" s="1"/>
  <c r="G429" i="3"/>
  <c r="H429" i="3"/>
  <c r="G430" i="3"/>
  <c r="G431" i="3"/>
  <c r="G432" i="3"/>
  <c r="G433" i="3"/>
  <c r="G434" i="3"/>
  <c r="H434" i="3" s="1"/>
  <c r="G435" i="3"/>
  <c r="H435" i="3"/>
  <c r="G436" i="3"/>
  <c r="H436" i="3" s="1"/>
  <c r="G437" i="3"/>
  <c r="H437" i="3"/>
  <c r="G438" i="3"/>
  <c r="G439" i="3"/>
  <c r="G440" i="3"/>
  <c r="G441" i="3"/>
  <c r="G442" i="3"/>
  <c r="H442" i="3" s="1"/>
  <c r="G443" i="3"/>
  <c r="H443" i="3"/>
  <c r="G444" i="3"/>
  <c r="H444" i="3" s="1"/>
  <c r="G445" i="3"/>
  <c r="H445" i="3"/>
  <c r="G446" i="3"/>
  <c r="G447" i="3"/>
  <c r="G448" i="3"/>
  <c r="G449" i="3"/>
  <c r="G450" i="3"/>
  <c r="H450" i="3" s="1"/>
  <c r="G451" i="3"/>
  <c r="H451" i="3"/>
  <c r="G452" i="3"/>
  <c r="H452" i="3" s="1"/>
  <c r="G453" i="3"/>
  <c r="H453" i="3"/>
  <c r="G454" i="3"/>
  <c r="G455" i="3"/>
  <c r="G456" i="3"/>
  <c r="H456" i="3" s="1"/>
  <c r="G457" i="3"/>
  <c r="H457" i="3" s="1"/>
  <c r="G458" i="3"/>
  <c r="G459" i="3"/>
  <c r="H459" i="3" s="1"/>
  <c r="G460" i="3"/>
  <c r="G461" i="3"/>
  <c r="H461" i="3"/>
  <c r="G462" i="3"/>
  <c r="H462" i="3" s="1"/>
  <c r="G463" i="3"/>
  <c r="G464" i="3"/>
  <c r="H464" i="3" s="1"/>
  <c r="G465" i="3"/>
  <c r="H465" i="3" s="1"/>
  <c r="G466" i="3"/>
  <c r="G467" i="3"/>
  <c r="H467" i="3"/>
  <c r="G468" i="3"/>
  <c r="H468" i="3" s="1"/>
  <c r="G469" i="3"/>
  <c r="H469" i="3" s="1"/>
  <c r="G470" i="3"/>
  <c r="H470" i="3" s="1"/>
  <c r="G471" i="3"/>
  <c r="H471" i="3" s="1"/>
  <c r="G472" i="3"/>
  <c r="G473" i="3"/>
  <c r="H473" i="3"/>
  <c r="G474" i="3"/>
  <c r="G475" i="3"/>
  <c r="H475" i="3"/>
  <c r="G476" i="3"/>
  <c r="H476" i="3" s="1"/>
  <c r="G477" i="3"/>
  <c r="H477" i="3"/>
  <c r="G478" i="3"/>
  <c r="H478" i="3" s="1"/>
  <c r="G479" i="3"/>
  <c r="H479" i="3" s="1"/>
  <c r="G480" i="3"/>
  <c r="G481" i="3"/>
  <c r="H481" i="3"/>
  <c r="G482" i="3"/>
  <c r="G483" i="3"/>
  <c r="H483" i="3"/>
  <c r="G484" i="3"/>
  <c r="H484" i="3" s="1"/>
  <c r="G485" i="3"/>
  <c r="H485" i="3"/>
  <c r="G486" i="3"/>
  <c r="H486" i="3" s="1"/>
  <c r="G487" i="3"/>
  <c r="H487" i="3" s="1"/>
  <c r="G488" i="3"/>
  <c r="G489" i="3"/>
  <c r="H489" i="3"/>
  <c r="G490" i="3"/>
  <c r="G491" i="3"/>
  <c r="H491" i="3"/>
  <c r="G492" i="3"/>
  <c r="H492" i="3" s="1"/>
  <c r="G493" i="3"/>
  <c r="H493" i="3"/>
  <c r="G494" i="3"/>
  <c r="H494" i="3" s="1"/>
  <c r="G495" i="3"/>
  <c r="H495" i="3" s="1"/>
  <c r="G496" i="3"/>
  <c r="G497" i="3"/>
  <c r="H497" i="3"/>
  <c r="G498" i="3"/>
  <c r="G499" i="3"/>
  <c r="H499" i="3"/>
  <c r="G500" i="3"/>
  <c r="H500" i="3" s="1"/>
  <c r="G501" i="3"/>
  <c r="H501" i="3"/>
  <c r="G502" i="3"/>
  <c r="H502" i="3" s="1"/>
  <c r="G503" i="3"/>
  <c r="H503" i="3" s="1"/>
  <c r="G504" i="3"/>
  <c r="G505" i="3"/>
  <c r="H505" i="3"/>
  <c r="G506" i="3"/>
  <c r="G507" i="3"/>
  <c r="H507" i="3"/>
  <c r="G508" i="3"/>
  <c r="H508" i="3" s="1"/>
  <c r="G509" i="3"/>
  <c r="H509" i="3"/>
  <c r="G510" i="3"/>
  <c r="H510" i="3" s="1"/>
  <c r="G511" i="3"/>
  <c r="H511" i="3" s="1"/>
  <c r="G512" i="3"/>
  <c r="G513" i="3"/>
  <c r="H513" i="3"/>
  <c r="G514" i="3"/>
  <c r="G515" i="3"/>
  <c r="H515" i="3"/>
  <c r="G516" i="3"/>
  <c r="H516" i="3" s="1"/>
  <c r="G517" i="3"/>
  <c r="G518" i="3"/>
  <c r="H518" i="3" s="1"/>
  <c r="G519" i="3"/>
  <c r="H519" i="3" s="1"/>
  <c r="G520" i="3"/>
  <c r="G521" i="3"/>
  <c r="H521" i="3"/>
  <c r="G522" i="3"/>
  <c r="G523" i="3"/>
  <c r="H523" i="3"/>
  <c r="G524" i="3"/>
  <c r="H524" i="3" s="1"/>
  <c r="G525" i="3"/>
  <c r="G526" i="3"/>
  <c r="H526" i="3" s="1"/>
  <c r="G527" i="3"/>
  <c r="H527" i="3" s="1"/>
  <c r="G528" i="3"/>
  <c r="G529" i="3"/>
  <c r="H529" i="3"/>
  <c r="G530" i="3"/>
  <c r="G531" i="3"/>
  <c r="H531" i="3"/>
  <c r="G532" i="3"/>
  <c r="H532" i="3" s="1"/>
  <c r="G533" i="3"/>
  <c r="G534" i="3"/>
  <c r="H534" i="3" s="1"/>
  <c r="G535" i="3"/>
  <c r="H535" i="3" s="1"/>
  <c r="G536" i="3"/>
  <c r="G537" i="3"/>
  <c r="H537" i="3"/>
  <c r="G538" i="3"/>
  <c r="G539" i="3"/>
  <c r="H539" i="3"/>
  <c r="G540" i="3"/>
  <c r="H540" i="3" s="1"/>
  <c r="G541" i="3"/>
  <c r="G542" i="3"/>
  <c r="H542" i="3" s="1"/>
  <c r="G543" i="3"/>
  <c r="H543" i="3" s="1"/>
  <c r="G544" i="3"/>
  <c r="G545" i="3"/>
  <c r="H545" i="3"/>
  <c r="G546" i="3"/>
  <c r="G547" i="3"/>
  <c r="H547" i="3"/>
  <c r="G548" i="3"/>
  <c r="H548" i="3" s="1"/>
  <c r="G549" i="3"/>
  <c r="G550" i="3"/>
  <c r="H550" i="3" s="1"/>
  <c r="G551" i="3"/>
  <c r="H551" i="3" s="1"/>
  <c r="G552" i="3"/>
  <c r="G553" i="3"/>
  <c r="H553" i="3"/>
  <c r="G554" i="3"/>
  <c r="G555" i="3"/>
  <c r="H555" i="3"/>
  <c r="G556" i="3"/>
  <c r="H556" i="3" s="1"/>
  <c r="G557" i="3"/>
  <c r="G558" i="3"/>
  <c r="H558" i="3" s="1"/>
  <c r="G559" i="3"/>
  <c r="H559" i="3" s="1"/>
  <c r="G560" i="3"/>
  <c r="G561" i="3"/>
  <c r="H561" i="3"/>
  <c r="G562" i="3"/>
  <c r="G563" i="3"/>
  <c r="H563" i="3"/>
  <c r="G564" i="3"/>
  <c r="H564" i="3" s="1"/>
  <c r="G565" i="3"/>
  <c r="G566" i="3"/>
  <c r="H566" i="3" s="1"/>
  <c r="G567" i="3"/>
  <c r="H567" i="3" s="1"/>
  <c r="G568" i="3"/>
  <c r="G569" i="3"/>
  <c r="H569" i="3"/>
  <c r="G570" i="3"/>
  <c r="G571" i="3"/>
  <c r="H571" i="3"/>
  <c r="G572" i="3"/>
  <c r="H572" i="3" s="1"/>
  <c r="G573" i="3"/>
  <c r="G574" i="3"/>
  <c r="H574" i="3" s="1"/>
  <c r="G575" i="3"/>
  <c r="H575" i="3" s="1"/>
  <c r="G576" i="3"/>
  <c r="G577" i="3"/>
  <c r="H577" i="3"/>
  <c r="G578" i="3"/>
  <c r="G579" i="3"/>
  <c r="H579" i="3"/>
  <c r="G580" i="3"/>
  <c r="H580" i="3" s="1"/>
  <c r="G581" i="3"/>
  <c r="G582" i="3"/>
  <c r="H582" i="3" s="1"/>
  <c r="G583" i="3"/>
  <c r="H583" i="3" s="1"/>
  <c r="G584" i="3"/>
  <c r="G585" i="3"/>
  <c r="H585" i="3"/>
  <c r="G586" i="3"/>
  <c r="G587" i="3"/>
  <c r="H587" i="3"/>
  <c r="G588" i="3"/>
  <c r="H588" i="3" s="1"/>
  <c r="G589" i="3"/>
  <c r="G590" i="3"/>
  <c r="H590" i="3" s="1"/>
  <c r="G591" i="3"/>
  <c r="H591" i="3" s="1"/>
  <c r="G592" i="3"/>
  <c r="G593" i="3"/>
  <c r="H593" i="3"/>
  <c r="G594" i="3"/>
  <c r="G595" i="3"/>
  <c r="H595" i="3"/>
  <c r="G596" i="3"/>
  <c r="H596" i="3" s="1"/>
  <c r="G597" i="3"/>
  <c r="G598" i="3"/>
  <c r="H598" i="3" s="1"/>
  <c r="G599" i="3"/>
  <c r="H599" i="3" s="1"/>
  <c r="G600" i="3"/>
  <c r="G601" i="3"/>
  <c r="H601" i="3"/>
  <c r="G602" i="3"/>
  <c r="G603" i="3"/>
  <c r="H603" i="3"/>
  <c r="G604" i="3"/>
  <c r="H604" i="3" s="1"/>
  <c r="G605" i="3"/>
  <c r="G606" i="3"/>
  <c r="H606" i="3" s="1"/>
  <c r="G607" i="3"/>
  <c r="H607" i="3" s="1"/>
  <c r="G608" i="3"/>
  <c r="G609" i="3"/>
  <c r="H609" i="3"/>
  <c r="G610" i="3"/>
  <c r="G611" i="3"/>
  <c r="H611" i="3"/>
  <c r="G612" i="3"/>
  <c r="H612" i="3" s="1"/>
  <c r="G613" i="3"/>
  <c r="G614" i="3"/>
  <c r="H614" i="3" s="1"/>
  <c r="G615" i="3"/>
  <c r="H615" i="3" s="1"/>
  <c r="G616" i="3"/>
  <c r="G617" i="3"/>
  <c r="H617" i="3"/>
  <c r="G618" i="3"/>
  <c r="G619" i="3"/>
  <c r="H619" i="3"/>
  <c r="G620" i="3"/>
  <c r="H620" i="3" s="1"/>
  <c r="G621" i="3"/>
  <c r="G622" i="3"/>
  <c r="H622" i="3" s="1"/>
  <c r="G623" i="3"/>
  <c r="H623" i="3" s="1"/>
  <c r="G624" i="3"/>
  <c r="G625" i="3"/>
  <c r="H625" i="3"/>
  <c r="G626" i="3"/>
  <c r="G627" i="3"/>
  <c r="H627" i="3"/>
  <c r="G628" i="3"/>
  <c r="H628" i="3" s="1"/>
  <c r="G629" i="3"/>
  <c r="G630" i="3"/>
  <c r="H630" i="3" s="1"/>
  <c r="G631" i="3"/>
  <c r="H631" i="3" s="1"/>
  <c r="G632" i="3"/>
  <c r="G633" i="3"/>
  <c r="H633" i="3"/>
  <c r="G634" i="3"/>
  <c r="G635" i="3"/>
  <c r="H635" i="3"/>
  <c r="G636" i="3"/>
  <c r="H636" i="3" s="1"/>
  <c r="G637" i="3"/>
  <c r="G638" i="3"/>
  <c r="H638" i="3" s="1"/>
  <c r="G639" i="3"/>
  <c r="H639" i="3" s="1"/>
  <c r="G640" i="3"/>
  <c r="G641" i="3"/>
  <c r="H641" i="3"/>
  <c r="G642" i="3"/>
  <c r="G643" i="3"/>
  <c r="H643" i="3"/>
  <c r="G644" i="3"/>
  <c r="H644" i="3" s="1"/>
  <c r="G645" i="3"/>
  <c r="G646" i="3"/>
  <c r="H646" i="3" s="1"/>
  <c r="G647" i="3"/>
  <c r="H647" i="3" s="1"/>
  <c r="G648" i="3"/>
  <c r="G649" i="3"/>
  <c r="H649" i="3"/>
  <c r="G650" i="3"/>
  <c r="G651" i="3"/>
  <c r="H651" i="3"/>
  <c r="G652" i="3"/>
  <c r="H652" i="3" s="1"/>
  <c r="G653" i="3"/>
  <c r="G654" i="3"/>
  <c r="H654" i="3" s="1"/>
  <c r="G655" i="3"/>
  <c r="H655" i="3" s="1"/>
  <c r="G656" i="3"/>
  <c r="G657" i="3"/>
  <c r="H657" i="3"/>
  <c r="G658" i="3"/>
  <c r="G659" i="3"/>
  <c r="H659" i="3"/>
  <c r="G660" i="3"/>
  <c r="H660" i="3" s="1"/>
  <c r="G661" i="3"/>
  <c r="G662" i="3"/>
  <c r="H662" i="3" s="1"/>
  <c r="G663" i="3"/>
  <c r="H663" i="3" s="1"/>
  <c r="G664" i="3"/>
  <c r="G665" i="3"/>
  <c r="H665" i="3"/>
  <c r="G666" i="3"/>
  <c r="G667" i="3"/>
  <c r="H667" i="3"/>
  <c r="G668" i="3"/>
  <c r="H668" i="3" s="1"/>
  <c r="G669" i="3"/>
  <c r="G670" i="3"/>
  <c r="H670" i="3" s="1"/>
  <c r="G671" i="3"/>
  <c r="H671" i="3" s="1"/>
  <c r="G672" i="3"/>
  <c r="G673" i="3"/>
  <c r="H673" i="3"/>
  <c r="G674" i="3"/>
  <c r="G675" i="3"/>
  <c r="H675" i="3"/>
  <c r="G676" i="3"/>
  <c r="H676" i="3" s="1"/>
  <c r="G677" i="3"/>
  <c r="G678" i="3"/>
  <c r="H678" i="3" s="1"/>
  <c r="G679" i="3"/>
  <c r="H679" i="3" s="1"/>
  <c r="G680" i="3"/>
  <c r="G681" i="3"/>
  <c r="H681" i="3"/>
  <c r="G682" i="3"/>
  <c r="G683" i="3"/>
  <c r="H683" i="3"/>
  <c r="G684" i="3"/>
  <c r="H684" i="3" s="1"/>
  <c r="G685" i="3"/>
  <c r="G686" i="3"/>
  <c r="H686" i="3" s="1"/>
  <c r="G687" i="3"/>
  <c r="H687" i="3" s="1"/>
  <c r="G688" i="3"/>
  <c r="G689" i="3"/>
  <c r="H689" i="3"/>
  <c r="G690" i="3"/>
  <c r="G691" i="3"/>
  <c r="H691" i="3"/>
  <c r="G692" i="3"/>
  <c r="H692" i="3" s="1"/>
  <c r="G693" i="3"/>
  <c r="G694" i="3"/>
  <c r="H694" i="3" s="1"/>
  <c r="G695" i="3"/>
  <c r="H695" i="3" s="1"/>
  <c r="G696" i="3"/>
  <c r="G697" i="3"/>
  <c r="H697" i="3"/>
  <c r="G698" i="3"/>
  <c r="G699" i="3"/>
  <c r="H699" i="3"/>
  <c r="G700" i="3"/>
  <c r="H700" i="3" s="1"/>
  <c r="G701" i="3"/>
  <c r="G702" i="3"/>
  <c r="H702" i="3" s="1"/>
  <c r="G703" i="3"/>
  <c r="H703" i="3" s="1"/>
  <c r="G704" i="3"/>
  <c r="G705" i="3"/>
  <c r="H705" i="3"/>
  <c r="G706" i="3"/>
  <c r="G707" i="3"/>
  <c r="H707" i="3"/>
  <c r="G708" i="3"/>
  <c r="H708" i="3" s="1"/>
  <c r="G709" i="3"/>
  <c r="G710" i="3"/>
  <c r="H710" i="3" s="1"/>
  <c r="G711" i="3"/>
  <c r="H711" i="3" s="1"/>
  <c r="G712" i="3"/>
  <c r="G713" i="3"/>
  <c r="H713" i="3"/>
  <c r="G714" i="3"/>
  <c r="G715" i="3"/>
  <c r="H715" i="3"/>
  <c r="G716" i="3"/>
  <c r="H716" i="3" s="1"/>
  <c r="G717" i="3"/>
  <c r="G718" i="3"/>
  <c r="H718" i="3" s="1"/>
  <c r="G719" i="3"/>
  <c r="H719" i="3" s="1"/>
  <c r="G720" i="3"/>
  <c r="G721" i="3"/>
  <c r="H721" i="3"/>
  <c r="G722" i="3"/>
  <c r="G723" i="3"/>
  <c r="H723" i="3"/>
  <c r="G724" i="3"/>
  <c r="H724" i="3" s="1"/>
  <c r="G725" i="3"/>
  <c r="G726" i="3"/>
  <c r="H726" i="3" s="1"/>
  <c r="G727" i="3"/>
  <c r="H727" i="3" s="1"/>
  <c r="G728" i="3"/>
  <c r="G729" i="3"/>
  <c r="H729" i="3"/>
  <c r="G730" i="3"/>
  <c r="G731" i="3"/>
  <c r="H731" i="3"/>
  <c r="G732" i="3"/>
  <c r="H732" i="3" s="1"/>
  <c r="G733" i="3"/>
  <c r="G734" i="3"/>
  <c r="H734" i="3" s="1"/>
  <c r="G735" i="3"/>
  <c r="H735" i="3" s="1"/>
  <c r="G736" i="3"/>
  <c r="G737" i="3"/>
  <c r="H737" i="3"/>
  <c r="G738" i="3"/>
  <c r="G739" i="3"/>
  <c r="H739" i="3"/>
  <c r="G740" i="3"/>
  <c r="H740" i="3" s="1"/>
  <c r="G741" i="3"/>
  <c r="G742" i="3"/>
  <c r="H742" i="3" s="1"/>
  <c r="G743" i="3"/>
  <c r="H743" i="3" s="1"/>
  <c r="G744" i="3"/>
  <c r="G745" i="3"/>
  <c r="H745" i="3"/>
  <c r="G746" i="3"/>
  <c r="G747" i="3"/>
  <c r="H747" i="3"/>
  <c r="G748" i="3"/>
  <c r="H748" i="3" s="1"/>
  <c r="G749" i="3"/>
  <c r="G750" i="3"/>
  <c r="H750" i="3" s="1"/>
  <c r="G751" i="3"/>
  <c r="H751" i="3" s="1"/>
  <c r="G752" i="3"/>
  <c r="G753" i="3"/>
  <c r="H753" i="3"/>
  <c r="G754" i="3"/>
  <c r="G755" i="3"/>
  <c r="H755" i="3"/>
  <c r="G756" i="3"/>
  <c r="H756" i="3" s="1"/>
  <c r="G757" i="3"/>
  <c r="G758" i="3"/>
  <c r="H758" i="3" s="1"/>
  <c r="G759" i="3"/>
  <c r="H759" i="3" s="1"/>
  <c r="G760" i="3"/>
  <c r="G761" i="3"/>
  <c r="H761" i="3"/>
  <c r="G762" i="3"/>
  <c r="G763" i="3"/>
  <c r="H763" i="3"/>
  <c r="G764" i="3"/>
  <c r="H764" i="3" s="1"/>
  <c r="G765" i="3"/>
  <c r="G766" i="3"/>
  <c r="H767" i="3" s="1"/>
  <c r="H766" i="3"/>
  <c r="G767" i="3"/>
  <c r="G768" i="3"/>
  <c r="H769" i="3" s="1"/>
  <c r="H768" i="3"/>
  <c r="G769" i="3"/>
  <c r="G770" i="3"/>
  <c r="H771" i="3" s="1"/>
  <c r="H770" i="3"/>
  <c r="G771" i="3"/>
  <c r="G772" i="3"/>
  <c r="H773" i="3" s="1"/>
  <c r="H772" i="3"/>
  <c r="G773" i="3"/>
  <c r="G774" i="3"/>
  <c r="H775" i="3" s="1"/>
  <c r="H774" i="3"/>
  <c r="G775" i="3"/>
  <c r="G776" i="3"/>
  <c r="H777" i="3" s="1"/>
  <c r="H776" i="3"/>
  <c r="G777" i="3"/>
  <c r="G778" i="3"/>
  <c r="H779" i="3" s="1"/>
  <c r="H778" i="3"/>
  <c r="G779" i="3"/>
  <c r="G780" i="3"/>
  <c r="H781" i="3" s="1"/>
  <c r="H780" i="3"/>
  <c r="G781" i="3"/>
  <c r="G782" i="3"/>
  <c r="H783" i="3" s="1"/>
  <c r="H782" i="3"/>
  <c r="G783" i="3"/>
  <c r="G784" i="3"/>
  <c r="H785" i="3" s="1"/>
  <c r="H784" i="3"/>
  <c r="G785" i="3"/>
  <c r="G786" i="3"/>
  <c r="H787" i="3" s="1"/>
  <c r="H786" i="3"/>
  <c r="G787" i="3"/>
  <c r="G788" i="3"/>
  <c r="H789" i="3" s="1"/>
  <c r="H788" i="3"/>
  <c r="G789" i="3"/>
  <c r="G790" i="3"/>
  <c r="H791" i="3" s="1"/>
  <c r="H790" i="3"/>
  <c r="G791" i="3"/>
  <c r="G792" i="3"/>
  <c r="H793" i="3" s="1"/>
  <c r="H792" i="3"/>
  <c r="G793" i="3"/>
  <c r="G794" i="3"/>
  <c r="H795" i="3" s="1"/>
  <c r="H794" i="3"/>
  <c r="G795" i="3"/>
  <c r="G796" i="3"/>
  <c r="H797" i="3" s="1"/>
  <c r="H796" i="3"/>
  <c r="G797" i="3"/>
  <c r="G798" i="3"/>
  <c r="H799" i="3" s="1"/>
  <c r="H798" i="3"/>
  <c r="G799" i="3"/>
  <c r="G800" i="3"/>
  <c r="H801" i="3" s="1"/>
  <c r="H800" i="3"/>
  <c r="G801" i="3"/>
  <c r="G802" i="3"/>
  <c r="H803" i="3" s="1"/>
  <c r="H802" i="3"/>
  <c r="G803" i="3"/>
  <c r="G804" i="3"/>
  <c r="H805" i="3" s="1"/>
  <c r="H804" i="3"/>
  <c r="G805" i="3"/>
  <c r="G806" i="3"/>
  <c r="H807" i="3" s="1"/>
  <c r="H806" i="3"/>
  <c r="G807" i="3"/>
  <c r="G808" i="3"/>
  <c r="H808" i="3"/>
  <c r="G809" i="3"/>
  <c r="H809" i="3" s="1"/>
  <c r="G810" i="3"/>
  <c r="H810" i="3"/>
  <c r="G811" i="3"/>
  <c r="H811" i="3" s="1"/>
  <c r="G812" i="3"/>
  <c r="H812" i="3"/>
  <c r="G813" i="3"/>
  <c r="H813" i="3" s="1"/>
  <c r="G814" i="3"/>
  <c r="H814" i="3"/>
  <c r="G815" i="3"/>
  <c r="H815" i="3" s="1"/>
  <c r="G816" i="3"/>
  <c r="H816" i="3"/>
  <c r="G817" i="3"/>
  <c r="H817" i="3" s="1"/>
  <c r="G818" i="3"/>
  <c r="H818" i="3"/>
  <c r="G819" i="3"/>
  <c r="H819" i="3" s="1"/>
  <c r="G820" i="3"/>
  <c r="H820" i="3"/>
  <c r="G821" i="3"/>
  <c r="H821" i="3" s="1"/>
  <c r="G822" i="3"/>
  <c r="H822" i="3"/>
  <c r="G823" i="3"/>
  <c r="H823" i="3" s="1"/>
  <c r="G824" i="3"/>
  <c r="H824" i="3"/>
  <c r="G825" i="3"/>
  <c r="H825" i="3" s="1"/>
  <c r="G826" i="3"/>
  <c r="H826" i="3"/>
  <c r="G827" i="3"/>
  <c r="H827" i="3" s="1"/>
  <c r="G828" i="3"/>
  <c r="H828" i="3"/>
  <c r="G829" i="3"/>
  <c r="H829" i="3" s="1"/>
  <c r="G830" i="3"/>
  <c r="H830" i="3"/>
  <c r="G831" i="3"/>
  <c r="H831" i="3" s="1"/>
  <c r="G832" i="3"/>
  <c r="H832" i="3"/>
  <c r="G833" i="3"/>
  <c r="H833" i="3" s="1"/>
  <c r="G834" i="3"/>
  <c r="H834" i="3"/>
  <c r="G835" i="3"/>
  <c r="H835" i="3" s="1"/>
  <c r="G836" i="3"/>
  <c r="H836" i="3"/>
  <c r="G837" i="3"/>
  <c r="H837" i="3" s="1"/>
  <c r="G838" i="3"/>
  <c r="H838" i="3"/>
  <c r="G839" i="3"/>
  <c r="H839" i="3" s="1"/>
  <c r="G840" i="3"/>
  <c r="H840" i="3"/>
  <c r="G841" i="3"/>
  <c r="H841" i="3" s="1"/>
  <c r="G842" i="3"/>
  <c r="H842" i="3"/>
  <c r="G843" i="3"/>
  <c r="H843" i="3" s="1"/>
  <c r="G844" i="3"/>
  <c r="H844" i="3"/>
  <c r="G845" i="3"/>
  <c r="H845" i="3" s="1"/>
  <c r="G846" i="3"/>
  <c r="H846" i="3"/>
  <c r="G847" i="3"/>
  <c r="H847" i="3" s="1"/>
  <c r="G848" i="3"/>
  <c r="H848" i="3"/>
  <c r="G849" i="3"/>
  <c r="H849" i="3" s="1"/>
  <c r="G850" i="3"/>
  <c r="H850" i="3"/>
  <c r="G851" i="3"/>
  <c r="H851" i="3" s="1"/>
  <c r="G852" i="3"/>
  <c r="H852" i="3"/>
  <c r="G853" i="3"/>
  <c r="H853" i="3" s="1"/>
  <c r="G854" i="3"/>
  <c r="H854" i="3"/>
  <c r="G855" i="3"/>
  <c r="H855" i="3" s="1"/>
  <c r="G856" i="3"/>
  <c r="H856" i="3"/>
  <c r="G857" i="3"/>
  <c r="H857" i="3" s="1"/>
  <c r="G858" i="3"/>
  <c r="H858" i="3"/>
  <c r="G859" i="3"/>
  <c r="H859" i="3" s="1"/>
  <c r="G860" i="3"/>
  <c r="H860" i="3"/>
  <c r="G861" i="3"/>
  <c r="H861" i="3" s="1"/>
  <c r="G862" i="3"/>
  <c r="H862" i="3"/>
  <c r="G863" i="3"/>
  <c r="H863" i="3" s="1"/>
  <c r="G864" i="3"/>
  <c r="H864" i="3"/>
  <c r="G865" i="3"/>
  <c r="H865" i="3" s="1"/>
  <c r="G866" i="3"/>
  <c r="H866" i="3"/>
  <c r="G867" i="3"/>
  <c r="H867" i="3" s="1"/>
  <c r="G868" i="3"/>
  <c r="H868" i="3"/>
  <c r="G869" i="3"/>
  <c r="H869" i="3" s="1"/>
  <c r="G870" i="3"/>
  <c r="H870" i="3"/>
  <c r="G871" i="3"/>
  <c r="H871" i="3" s="1"/>
  <c r="G872" i="3"/>
  <c r="H872" i="3"/>
  <c r="G873" i="3"/>
  <c r="H873" i="3" s="1"/>
  <c r="G874" i="3"/>
  <c r="H874" i="3"/>
  <c r="G875" i="3"/>
  <c r="H875" i="3" s="1"/>
  <c r="G876" i="3"/>
  <c r="H876" i="3"/>
  <c r="G877" i="3"/>
  <c r="H877" i="3" s="1"/>
  <c r="G878" i="3"/>
  <c r="H878" i="3"/>
  <c r="G879" i="3"/>
  <c r="H879" i="3" s="1"/>
  <c r="G880" i="3"/>
  <c r="H880" i="3"/>
  <c r="G881" i="3"/>
  <c r="H881" i="3" s="1"/>
  <c r="G882" i="3"/>
  <c r="H882" i="3"/>
  <c r="G883" i="3"/>
  <c r="H883" i="3" s="1"/>
  <c r="G884" i="3"/>
  <c r="H884" i="3"/>
  <c r="G885" i="3"/>
  <c r="H885" i="3" s="1"/>
  <c r="G886" i="3"/>
  <c r="H886" i="3"/>
  <c r="G887" i="3"/>
  <c r="H887" i="3" s="1"/>
  <c r="G888" i="3"/>
  <c r="H888" i="3"/>
  <c r="G889" i="3"/>
  <c r="H889" i="3" s="1"/>
  <c r="G890" i="3"/>
  <c r="H890" i="3"/>
  <c r="G891" i="3"/>
  <c r="H891" i="3" s="1"/>
  <c r="G892" i="3"/>
  <c r="H892" i="3"/>
  <c r="G893" i="3"/>
  <c r="H893" i="3" s="1"/>
  <c r="G894" i="3"/>
  <c r="H894" i="3"/>
  <c r="G895" i="3"/>
  <c r="H895" i="3" s="1"/>
  <c r="G896" i="3"/>
  <c r="H896" i="3"/>
  <c r="G897" i="3"/>
  <c r="H897" i="3" s="1"/>
  <c r="G898" i="3"/>
  <c r="H898" i="3"/>
  <c r="G899" i="3"/>
  <c r="H899" i="3" s="1"/>
  <c r="G900" i="3"/>
  <c r="H900" i="3"/>
  <c r="G901" i="3"/>
  <c r="H901" i="3" s="1"/>
  <c r="G902" i="3"/>
  <c r="H902" i="3"/>
  <c r="G903" i="3"/>
  <c r="H903" i="3" s="1"/>
  <c r="G904" i="3"/>
  <c r="H904" i="3"/>
  <c r="G905" i="3"/>
  <c r="H905" i="3" s="1"/>
  <c r="G906" i="3"/>
  <c r="H906" i="3"/>
  <c r="G907" i="3"/>
  <c r="H907" i="3" s="1"/>
  <c r="G908" i="3"/>
  <c r="H908" i="3"/>
  <c r="G909" i="3"/>
  <c r="H909" i="3" s="1"/>
  <c r="G910" i="3"/>
  <c r="H910" i="3"/>
  <c r="G911" i="3"/>
  <c r="H911" i="3" s="1"/>
  <c r="G912" i="3"/>
  <c r="H912" i="3"/>
  <c r="G913" i="3"/>
  <c r="H913" i="3" s="1"/>
  <c r="G914" i="3"/>
  <c r="H914" i="3"/>
  <c r="G915" i="3"/>
  <c r="H915" i="3" s="1"/>
  <c r="G916" i="3"/>
  <c r="H916" i="3"/>
  <c r="G917" i="3"/>
  <c r="H917" i="3" s="1"/>
  <c r="G918" i="3"/>
  <c r="H918" i="3"/>
  <c r="G919" i="3"/>
  <c r="H919" i="3" s="1"/>
  <c r="G920" i="3"/>
  <c r="H920" i="3"/>
  <c r="G921" i="3"/>
  <c r="H921" i="3" s="1"/>
  <c r="G922" i="3"/>
  <c r="H922" i="3"/>
  <c r="G923" i="3"/>
  <c r="H923" i="3" s="1"/>
  <c r="G924" i="3"/>
  <c r="H924" i="3"/>
  <c r="G925" i="3"/>
  <c r="H925" i="3" s="1"/>
  <c r="G926" i="3"/>
  <c r="H926" i="3"/>
  <c r="G927" i="3"/>
  <c r="G928" i="3"/>
  <c r="H928" i="3"/>
  <c r="G929" i="3"/>
  <c r="H929" i="3" s="1"/>
  <c r="G930" i="3"/>
  <c r="H930" i="3"/>
  <c r="G931" i="3"/>
  <c r="H931" i="3" s="1"/>
  <c r="G932" i="3"/>
  <c r="H932" i="3"/>
  <c r="G933" i="3"/>
  <c r="H933" i="3" s="1"/>
  <c r="G934" i="3"/>
  <c r="H934" i="3"/>
  <c r="G935" i="3"/>
  <c r="H935" i="3" s="1"/>
  <c r="G936" i="3"/>
  <c r="H936" i="3"/>
  <c r="G937" i="3"/>
  <c r="H937" i="3" s="1"/>
  <c r="G938" i="3"/>
  <c r="H938" i="3"/>
  <c r="G939" i="3"/>
  <c r="H939" i="3" s="1"/>
  <c r="G940" i="3"/>
  <c r="H940" i="3"/>
  <c r="G941" i="3"/>
  <c r="H941" i="3" s="1"/>
  <c r="G942" i="3"/>
  <c r="H942" i="3"/>
  <c r="G943" i="3"/>
  <c r="H943" i="3" s="1"/>
  <c r="G944" i="3"/>
  <c r="H944" i="3"/>
  <c r="G945" i="3"/>
  <c r="H945" i="3" s="1"/>
  <c r="G212" i="2"/>
  <c r="H212" i="2" s="1"/>
  <c r="G213" i="2"/>
  <c r="H213" i="2"/>
  <c r="G214" i="2"/>
  <c r="H214" i="2" s="1"/>
  <c r="G215" i="2"/>
  <c r="H215" i="2"/>
  <c r="G216" i="2"/>
  <c r="H216" i="2" s="1"/>
  <c r="G217" i="2"/>
  <c r="H217" i="2"/>
  <c r="G218" i="2"/>
  <c r="H218" i="2" s="1"/>
  <c r="G219" i="2"/>
  <c r="H219" i="2"/>
  <c r="G220" i="2"/>
  <c r="H220" i="2" s="1"/>
  <c r="G221" i="2"/>
  <c r="H221" i="2"/>
  <c r="G222" i="2"/>
  <c r="H222" i="2" s="1"/>
  <c r="G223" i="2"/>
  <c r="H223" i="2"/>
  <c r="G224" i="2"/>
  <c r="H224" i="2" s="1"/>
  <c r="G225" i="2"/>
  <c r="H225" i="2"/>
  <c r="G226" i="2"/>
  <c r="H226" i="2" s="1"/>
  <c r="G227" i="2"/>
  <c r="H227" i="2"/>
  <c r="G228" i="2"/>
  <c r="H228" i="2" s="1"/>
  <c r="G229" i="2"/>
  <c r="H229" i="2"/>
  <c r="G230" i="2"/>
  <c r="H230" i="2" s="1"/>
  <c r="G231" i="2"/>
  <c r="H231" i="2"/>
  <c r="G232" i="2"/>
  <c r="H232" i="2" s="1"/>
  <c r="G233" i="2"/>
  <c r="H233" i="2"/>
  <c r="G234" i="2"/>
  <c r="H234" i="2" s="1"/>
  <c r="G235" i="2"/>
  <c r="H235" i="2"/>
  <c r="G236" i="2"/>
  <c r="H236" i="2" s="1"/>
  <c r="G237" i="2"/>
  <c r="H237" i="2"/>
  <c r="G238" i="2"/>
  <c r="H238" i="2" s="1"/>
  <c r="G239" i="2"/>
  <c r="H239" i="2"/>
  <c r="G240" i="2"/>
  <c r="H240" i="2" s="1"/>
  <c r="G241" i="2"/>
  <c r="H241" i="2"/>
  <c r="G242" i="2"/>
  <c r="H242" i="2" s="1"/>
  <c r="G243" i="2"/>
  <c r="H243" i="2"/>
  <c r="G244" i="2"/>
  <c r="H244" i="2" s="1"/>
  <c r="G245" i="2"/>
  <c r="H245" i="2"/>
  <c r="G246" i="2"/>
  <c r="H246" i="2" s="1"/>
  <c r="G247" i="2"/>
  <c r="H247" i="2"/>
  <c r="G248" i="2"/>
  <c r="H248" i="2" s="1"/>
  <c r="G249" i="2"/>
  <c r="H249" i="2"/>
  <c r="G250" i="2"/>
  <c r="H250" i="2" s="1"/>
  <c r="G251" i="2"/>
  <c r="H251" i="2"/>
  <c r="G252" i="2"/>
  <c r="H252" i="2" s="1"/>
  <c r="G253" i="2"/>
  <c r="H253" i="2"/>
  <c r="G254" i="2"/>
  <c r="H254" i="2" s="1"/>
  <c r="G255" i="2"/>
  <c r="H255" i="2"/>
  <c r="G256" i="2"/>
  <c r="H256" i="2" s="1"/>
  <c r="G257" i="2"/>
  <c r="H257" i="2"/>
  <c r="G258" i="2"/>
  <c r="H258" i="2" s="1"/>
  <c r="G259" i="2"/>
  <c r="H259" i="2"/>
  <c r="G260" i="2"/>
  <c r="H260" i="2" s="1"/>
  <c r="G261" i="2"/>
  <c r="H261" i="2"/>
  <c r="G262" i="2"/>
  <c r="H262" i="2" s="1"/>
  <c r="G263" i="2"/>
  <c r="H263" i="2"/>
  <c r="G264" i="2"/>
  <c r="H264" i="2" s="1"/>
  <c r="G265" i="2"/>
  <c r="H265" i="2"/>
  <c r="G266" i="2"/>
  <c r="H266" i="2" s="1"/>
  <c r="G267" i="2"/>
  <c r="H267" i="2"/>
  <c r="G268" i="2"/>
  <c r="H268" i="2" s="1"/>
  <c r="G269" i="2"/>
  <c r="H269" i="2"/>
  <c r="G270" i="2"/>
  <c r="H270" i="2" s="1"/>
  <c r="G271" i="2"/>
  <c r="H271" i="2"/>
  <c r="G272" i="2"/>
  <c r="H272" i="2" s="1"/>
  <c r="G273" i="2"/>
  <c r="H273" i="2"/>
  <c r="G274" i="2"/>
  <c r="H274" i="2" s="1"/>
  <c r="G275" i="2"/>
  <c r="H275" i="2"/>
  <c r="G276" i="2"/>
  <c r="H276" i="2" s="1"/>
  <c r="G277" i="2"/>
  <c r="H277" i="2"/>
  <c r="G278" i="2"/>
  <c r="H278" i="2" s="1"/>
  <c r="G279" i="2"/>
  <c r="H279" i="2"/>
  <c r="G280" i="2"/>
  <c r="H280" i="2" s="1"/>
  <c r="G281" i="2"/>
  <c r="H281" i="2"/>
  <c r="G282" i="2"/>
  <c r="H282" i="2" s="1"/>
  <c r="G283" i="2"/>
  <c r="H283" i="2"/>
  <c r="G284" i="2"/>
  <c r="H284" i="2" s="1"/>
  <c r="G285" i="2"/>
  <c r="H285" i="2"/>
  <c r="G286" i="2"/>
  <c r="H286" i="2" s="1"/>
  <c r="G287" i="2"/>
  <c r="H287" i="2"/>
  <c r="G288" i="2"/>
  <c r="H288" i="2" s="1"/>
  <c r="G289" i="2"/>
  <c r="H289" i="2"/>
  <c r="G290" i="2"/>
  <c r="H290" i="2" s="1"/>
  <c r="G291" i="2"/>
  <c r="H291" i="2"/>
  <c r="G292" i="2"/>
  <c r="H292" i="2" s="1"/>
  <c r="G293" i="2"/>
  <c r="H293" i="2"/>
  <c r="G294" i="2"/>
  <c r="H294" i="2" s="1"/>
  <c r="G295" i="2"/>
  <c r="H295" i="2"/>
  <c r="G296" i="2"/>
  <c r="H296" i="2" s="1"/>
  <c r="G297" i="2"/>
  <c r="H297" i="2"/>
  <c r="G298" i="2"/>
  <c r="H298" i="2" s="1"/>
  <c r="G299" i="2"/>
  <c r="H299" i="2"/>
  <c r="G300" i="2"/>
  <c r="H300" i="2" s="1"/>
  <c r="G301" i="2"/>
  <c r="H301" i="2"/>
  <c r="G302" i="2"/>
  <c r="H302" i="2" s="1"/>
  <c r="G303" i="2"/>
  <c r="H303" i="2"/>
  <c r="G304" i="2"/>
  <c r="H304" i="2" s="1"/>
  <c r="G305" i="2"/>
  <c r="H305" i="2"/>
  <c r="G306" i="2"/>
  <c r="H306" i="2" s="1"/>
  <c r="G307" i="2"/>
  <c r="H307" i="2"/>
  <c r="G308" i="2"/>
  <c r="H308" i="2" s="1"/>
  <c r="G309" i="2"/>
  <c r="H309" i="2" s="1"/>
  <c r="G310" i="2"/>
  <c r="H310" i="2" s="1"/>
  <c r="G311" i="2"/>
  <c r="H311" i="2" s="1"/>
  <c r="G312" i="2"/>
  <c r="H312" i="2" s="1"/>
  <c r="G313" i="2"/>
  <c r="H313" i="2" s="1"/>
  <c r="G314" i="2"/>
  <c r="G315" i="2"/>
  <c r="H315" i="2"/>
  <c r="G316" i="2"/>
  <c r="H316" i="2" s="1"/>
  <c r="G317" i="2"/>
  <c r="G318" i="2"/>
  <c r="H318" i="2" s="1"/>
  <c r="G319" i="2"/>
  <c r="G320" i="2"/>
  <c r="G321" i="2"/>
  <c r="H321" i="2" s="1"/>
  <c r="G322" i="2"/>
  <c r="G323" i="2"/>
  <c r="H323" i="2"/>
  <c r="G324" i="2"/>
  <c r="H324" i="2" s="1"/>
  <c r="G325" i="2"/>
  <c r="G326" i="2"/>
  <c r="H326" i="2" s="1"/>
  <c r="G327" i="2"/>
  <c r="H327" i="2" s="1"/>
  <c r="G328" i="2"/>
  <c r="G329" i="2"/>
  <c r="H329" i="2" s="1"/>
  <c r="G330" i="2"/>
  <c r="G331" i="2"/>
  <c r="H331" i="2"/>
  <c r="G332" i="2"/>
  <c r="H332" i="2" s="1"/>
  <c r="G333" i="2"/>
  <c r="G334" i="2"/>
  <c r="H334" i="2" s="1"/>
  <c r="G335" i="2"/>
  <c r="H335" i="2" s="1"/>
  <c r="G336" i="2"/>
  <c r="G337" i="2"/>
  <c r="H337" i="2" s="1"/>
  <c r="G338" i="2"/>
  <c r="G339" i="2"/>
  <c r="H339" i="2"/>
  <c r="G340" i="2"/>
  <c r="H340" i="2" s="1"/>
  <c r="G341" i="2"/>
  <c r="G342" i="2"/>
  <c r="H342" i="2" s="1"/>
  <c r="G343" i="2"/>
  <c r="H343" i="2" s="1"/>
  <c r="G344" i="2"/>
  <c r="G345" i="2"/>
  <c r="H345" i="2" s="1"/>
  <c r="G346" i="2"/>
  <c r="G347" i="2"/>
  <c r="H347" i="2"/>
  <c r="G348" i="2"/>
  <c r="H348" i="2" s="1"/>
  <c r="G349" i="2"/>
  <c r="G350" i="2"/>
  <c r="H350" i="2" s="1"/>
  <c r="G351" i="2"/>
  <c r="G352" i="2"/>
  <c r="G353" i="2"/>
  <c r="H353" i="2" s="1"/>
  <c r="G354" i="2"/>
  <c r="G355" i="2"/>
  <c r="H355" i="2"/>
  <c r="G356" i="2"/>
  <c r="H356" i="2" s="1"/>
  <c r="G357" i="2"/>
  <c r="G358" i="2"/>
  <c r="H358" i="2" s="1"/>
  <c r="G359" i="2"/>
  <c r="H359" i="2" s="1"/>
  <c r="G360" i="2"/>
  <c r="G361" i="2"/>
  <c r="H361" i="2" s="1"/>
  <c r="G362" i="2"/>
  <c r="G363" i="2"/>
  <c r="H363" i="2"/>
  <c r="G364" i="2"/>
  <c r="H364" i="2" s="1"/>
  <c r="G365" i="2"/>
  <c r="G366" i="2"/>
  <c r="H366" i="2" s="1"/>
  <c r="G367" i="2"/>
  <c r="H367" i="2" s="1"/>
  <c r="G368" i="2"/>
  <c r="G369" i="2"/>
  <c r="H369" i="2" s="1"/>
  <c r="G370" i="2"/>
  <c r="G371" i="2"/>
  <c r="H371" i="2"/>
  <c r="G372" i="2"/>
  <c r="H372" i="2" s="1"/>
  <c r="G373" i="2"/>
  <c r="G374" i="2"/>
  <c r="H374" i="2" s="1"/>
  <c r="G375" i="2"/>
  <c r="H375" i="2" s="1"/>
  <c r="G376" i="2"/>
  <c r="G377" i="2"/>
  <c r="H377" i="2" s="1"/>
  <c r="G378" i="2"/>
  <c r="G379" i="2"/>
  <c r="H379" i="2"/>
  <c r="G380" i="2"/>
  <c r="H380" i="2" s="1"/>
  <c r="G381" i="2"/>
  <c r="G382" i="2"/>
  <c r="G383" i="2"/>
  <c r="G384" i="2"/>
  <c r="H384" i="2" s="1"/>
  <c r="G385" i="2"/>
  <c r="H385" i="2" s="1"/>
  <c r="G386" i="2"/>
  <c r="H386" i="2" s="1"/>
  <c r="G387" i="2"/>
  <c r="G388" i="2"/>
  <c r="H388" i="2" s="1"/>
  <c r="G389" i="2"/>
  <c r="G390" i="2"/>
  <c r="H390" i="2" s="1"/>
  <c r="G391" i="2"/>
  <c r="G392" i="2"/>
  <c r="H392" i="2" s="1"/>
  <c r="G393" i="2"/>
  <c r="G394" i="2"/>
  <c r="H394" i="2" s="1"/>
  <c r="G395" i="2"/>
  <c r="G396" i="2"/>
  <c r="H396" i="2" s="1"/>
  <c r="G397" i="2"/>
  <c r="G398" i="2"/>
  <c r="H398" i="2" s="1"/>
  <c r="G399" i="2"/>
  <c r="G400" i="2"/>
  <c r="H400" i="2" s="1"/>
  <c r="G401" i="2"/>
  <c r="G402" i="2"/>
  <c r="H402" i="2" s="1"/>
  <c r="G403" i="2"/>
  <c r="G404" i="2"/>
  <c r="H404" i="2" s="1"/>
  <c r="G405" i="2"/>
  <c r="G406" i="2"/>
  <c r="H406" i="2" s="1"/>
  <c r="G407" i="2"/>
  <c r="G408" i="2"/>
  <c r="H408" i="2" s="1"/>
  <c r="G409" i="2"/>
  <c r="G410" i="2"/>
  <c r="H410" i="2" s="1"/>
  <c r="G411" i="2"/>
  <c r="G412" i="2"/>
  <c r="H412" i="2" s="1"/>
  <c r="G413" i="2"/>
  <c r="G414" i="2"/>
  <c r="H414" i="2" s="1"/>
  <c r="G415" i="2"/>
  <c r="G416" i="2"/>
  <c r="H416" i="2" s="1"/>
  <c r="G417" i="2"/>
  <c r="G418" i="2"/>
  <c r="H418" i="2" s="1"/>
  <c r="G419" i="2"/>
  <c r="G420" i="2"/>
  <c r="H420" i="2" s="1"/>
  <c r="G421" i="2"/>
  <c r="G422" i="2"/>
  <c r="H422" i="2" s="1"/>
  <c r="G423" i="2"/>
  <c r="G424" i="2"/>
  <c r="H424" i="2" s="1"/>
  <c r="G425" i="2"/>
  <c r="G426" i="2"/>
  <c r="H426" i="2" s="1"/>
  <c r="G427" i="2"/>
  <c r="G428" i="2"/>
  <c r="H428" i="2" s="1"/>
  <c r="G429" i="2"/>
  <c r="G430" i="2"/>
  <c r="H430" i="2" s="1"/>
  <c r="G431" i="2"/>
  <c r="G432" i="2"/>
  <c r="H432" i="2" s="1"/>
  <c r="G433" i="2"/>
  <c r="G434" i="2"/>
  <c r="H434" i="2" s="1"/>
  <c r="G435" i="2"/>
  <c r="G436" i="2"/>
  <c r="H436" i="2" s="1"/>
  <c r="G437" i="2"/>
  <c r="G438" i="2"/>
  <c r="H438" i="2" s="1"/>
  <c r="G439" i="2"/>
  <c r="G440" i="2"/>
  <c r="H440" i="2" s="1"/>
  <c r="G441" i="2"/>
  <c r="G442" i="2"/>
  <c r="H442" i="2" s="1"/>
  <c r="G443" i="2"/>
  <c r="G444" i="2"/>
  <c r="H444" i="2" s="1"/>
  <c r="G445" i="2"/>
  <c r="G446" i="2"/>
  <c r="H446" i="2" s="1"/>
  <c r="G447" i="2"/>
  <c r="G448" i="2"/>
  <c r="H448" i="2" s="1"/>
  <c r="G449" i="2"/>
  <c r="G450" i="2"/>
  <c r="H450" i="2" s="1"/>
  <c r="G451" i="2"/>
  <c r="G452" i="2"/>
  <c r="H452" i="2" s="1"/>
  <c r="G453" i="2"/>
  <c r="G454" i="2"/>
  <c r="H454" i="2" s="1"/>
  <c r="G455" i="2"/>
  <c r="G456" i="2"/>
  <c r="H456" i="2" s="1"/>
  <c r="G457" i="2"/>
  <c r="G458" i="2"/>
  <c r="H458" i="2" s="1"/>
  <c r="G459" i="2"/>
  <c r="G460" i="2"/>
  <c r="H460" i="2" s="1"/>
  <c r="G461" i="2"/>
  <c r="G462" i="2"/>
  <c r="H462" i="2" s="1"/>
  <c r="G463" i="2"/>
  <c r="G464" i="2"/>
  <c r="H464" i="2" s="1"/>
  <c r="G465" i="2"/>
  <c r="G466" i="2"/>
  <c r="H466" i="2" s="1"/>
  <c r="G467" i="2"/>
  <c r="G468" i="2"/>
  <c r="H468" i="2" s="1"/>
  <c r="G469" i="2"/>
  <c r="G470" i="2"/>
  <c r="H470" i="2" s="1"/>
  <c r="G471" i="2"/>
  <c r="G472" i="2"/>
  <c r="H472" i="2" s="1"/>
  <c r="G473" i="2"/>
  <c r="G474" i="2"/>
  <c r="H474" i="2" s="1"/>
  <c r="G475" i="2"/>
  <c r="G476" i="2"/>
  <c r="H476" i="2" s="1"/>
  <c r="G477" i="2"/>
  <c r="G478" i="2"/>
  <c r="H478" i="2" s="1"/>
  <c r="G479" i="2"/>
  <c r="G480" i="2"/>
  <c r="H480" i="2" s="1"/>
  <c r="G481" i="2"/>
  <c r="G482" i="2"/>
  <c r="H482" i="2" s="1"/>
  <c r="G483" i="2"/>
  <c r="G484" i="2"/>
  <c r="H484" i="2" s="1"/>
  <c r="G485" i="2"/>
  <c r="G486" i="2"/>
  <c r="H486" i="2" s="1"/>
  <c r="G487" i="2"/>
  <c r="G488" i="2"/>
  <c r="H488" i="2" s="1"/>
  <c r="G489" i="2"/>
  <c r="G490" i="2"/>
  <c r="H490" i="2" s="1"/>
  <c r="G491" i="2"/>
  <c r="G492" i="2"/>
  <c r="H492" i="2" s="1"/>
  <c r="G493" i="2"/>
  <c r="G494" i="2"/>
  <c r="H494" i="2" s="1"/>
  <c r="G495" i="2"/>
  <c r="G496" i="2"/>
  <c r="H496" i="2" s="1"/>
  <c r="G497" i="2"/>
  <c r="G498" i="2"/>
  <c r="H498" i="2" s="1"/>
  <c r="G499" i="2"/>
  <c r="G500" i="2"/>
  <c r="H500" i="2" s="1"/>
  <c r="G501" i="2"/>
  <c r="G502" i="2"/>
  <c r="H502" i="2" s="1"/>
  <c r="G503" i="2"/>
  <c r="G504" i="2"/>
  <c r="H504" i="2" s="1"/>
  <c r="G505" i="2"/>
  <c r="G506" i="2"/>
  <c r="H506" i="2" s="1"/>
  <c r="G507" i="2"/>
  <c r="G508" i="2"/>
  <c r="H508" i="2" s="1"/>
  <c r="G509" i="2"/>
  <c r="G510" i="2"/>
  <c r="H510" i="2" s="1"/>
  <c r="G511" i="2"/>
  <c r="G512" i="2"/>
  <c r="H512" i="2" s="1"/>
  <c r="G513" i="2"/>
  <c r="G514" i="2"/>
  <c r="H514" i="2" s="1"/>
  <c r="G515" i="2"/>
  <c r="G516" i="2"/>
  <c r="H516" i="2" s="1"/>
  <c r="G517" i="2"/>
  <c r="H517" i="2"/>
  <c r="G518" i="2"/>
  <c r="G519" i="2"/>
  <c r="H519" i="2" s="1"/>
  <c r="G520" i="2"/>
  <c r="H520" i="2" s="1"/>
  <c r="G521" i="2"/>
  <c r="G522" i="2"/>
  <c r="H522" i="2" s="1"/>
  <c r="G523" i="2"/>
  <c r="H523" i="2" s="1"/>
  <c r="G524" i="2"/>
  <c r="G525" i="2"/>
  <c r="H525" i="2"/>
  <c r="G526" i="2"/>
  <c r="G527" i="2"/>
  <c r="H527" i="2" s="1"/>
  <c r="G528" i="2"/>
  <c r="H528" i="2" s="1"/>
  <c r="G529" i="2"/>
  <c r="G530" i="2"/>
  <c r="H530" i="2" s="1"/>
  <c r="G531" i="2"/>
  <c r="H531" i="2" s="1"/>
  <c r="G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49" i="2"/>
  <c r="H549" i="2"/>
  <c r="G550" i="2"/>
  <c r="H550" i="2"/>
  <c r="G551" i="2"/>
  <c r="H551" i="2"/>
  <c r="G552" i="2"/>
  <c r="H552" i="2"/>
  <c r="G553" i="2"/>
  <c r="H553" i="2"/>
  <c r="G554" i="2"/>
  <c r="H554" i="2"/>
  <c r="G555" i="2"/>
  <c r="H555" i="2"/>
  <c r="G556" i="2"/>
  <c r="H556" i="2"/>
  <c r="G557" i="2"/>
  <c r="H557" i="2"/>
  <c r="G558" i="2"/>
  <c r="H558" i="2"/>
  <c r="G559" i="2"/>
  <c r="H559" i="2"/>
  <c r="G560" i="2"/>
  <c r="H560" i="2"/>
  <c r="G561" i="2"/>
  <c r="H561" i="2"/>
  <c r="G562" i="2"/>
  <c r="H562" i="2"/>
  <c r="G563" i="2"/>
  <c r="H563" i="2"/>
  <c r="G564" i="2"/>
  <c r="H564" i="2"/>
  <c r="G565" i="2"/>
  <c r="H565" i="2"/>
  <c r="G566" i="2"/>
  <c r="H566" i="2"/>
  <c r="G567" i="2"/>
  <c r="H567" i="2"/>
  <c r="G568" i="2"/>
  <c r="H568" i="2"/>
  <c r="G569" i="2"/>
  <c r="H569" i="2"/>
  <c r="G570" i="2"/>
  <c r="H570" i="2"/>
  <c r="G571" i="2"/>
  <c r="H571" i="2"/>
  <c r="G572" i="2"/>
  <c r="H572" i="2"/>
  <c r="G573" i="2"/>
  <c r="H573" i="2"/>
  <c r="G574" i="2"/>
  <c r="H574" i="2"/>
  <c r="G575" i="2"/>
  <c r="H575" i="2"/>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2" i="2"/>
  <c r="H592" i="2"/>
  <c r="G593" i="2"/>
  <c r="H593" i="2"/>
  <c r="G594" i="2"/>
  <c r="H594" i="2"/>
  <c r="G595" i="2"/>
  <c r="H595" i="2"/>
  <c r="G596" i="2"/>
  <c r="H596" i="2"/>
  <c r="G597" i="2"/>
  <c r="H597"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H612" i="2"/>
  <c r="G613" i="2"/>
  <c r="H613" i="2"/>
  <c r="G614" i="2"/>
  <c r="H614" i="2"/>
  <c r="G615" i="2"/>
  <c r="H615" i="2"/>
  <c r="G616" i="2"/>
  <c r="H616" i="2"/>
  <c r="G617" i="2"/>
  <c r="H617" i="2"/>
  <c r="G618" i="2"/>
  <c r="H618"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6" i="2"/>
  <c r="H636" i="2"/>
  <c r="G637" i="2"/>
  <c r="H637" i="2"/>
  <c r="G638" i="2"/>
  <c r="H638" i="2"/>
  <c r="G639" i="2"/>
  <c r="H639" i="2"/>
  <c r="G640" i="2"/>
  <c r="H640" i="2"/>
  <c r="G641" i="2"/>
  <c r="H641" i="2"/>
  <c r="G642" i="2"/>
  <c r="H642" i="2"/>
  <c r="G643" i="2"/>
  <c r="H643" i="2"/>
  <c r="G644" i="2"/>
  <c r="H644" i="2"/>
  <c r="G645" i="2"/>
  <c r="H645" i="2"/>
  <c r="G646" i="2"/>
  <c r="H646" i="2"/>
  <c r="G647" i="2"/>
  <c r="H647" i="2"/>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1" i="2"/>
  <c r="H661" i="2"/>
  <c r="G662" i="2"/>
  <c r="H662" i="2"/>
  <c r="G663" i="2"/>
  <c r="H663" i="2"/>
  <c r="G664" i="2"/>
  <c r="H664" i="2"/>
  <c r="G665" i="2"/>
  <c r="H665" i="2"/>
  <c r="G666" i="2"/>
  <c r="H666" i="2"/>
  <c r="G667" i="2"/>
  <c r="H667" i="2"/>
  <c r="G668" i="2"/>
  <c r="H668" i="2"/>
  <c r="G669" i="2"/>
  <c r="H669" i="2"/>
  <c r="G670" i="2"/>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900" i="2"/>
  <c r="H900" i="2"/>
  <c r="G901" i="2"/>
  <c r="H901" i="2"/>
  <c r="G902" i="2"/>
  <c r="H902" i="2"/>
  <c r="G903" i="2"/>
  <c r="H903" i="2"/>
  <c r="G904" i="2"/>
  <c r="H904" i="2"/>
  <c r="G905" i="2"/>
  <c r="H905" i="2"/>
  <c r="G906" i="2"/>
  <c r="H906" i="2"/>
  <c r="G907" i="2"/>
  <c r="H907" i="2"/>
  <c r="G908" i="2"/>
  <c r="H908" i="2"/>
  <c r="G909" i="2"/>
  <c r="H909" i="2"/>
  <c r="G910" i="2"/>
  <c r="H910" i="2"/>
  <c r="G911" i="2"/>
  <c r="H911" i="2"/>
  <c r="G912" i="2"/>
  <c r="H912" i="2"/>
  <c r="G913" i="2"/>
  <c r="H913" i="2"/>
  <c r="G914" i="2"/>
  <c r="H914" i="2"/>
  <c r="G915" i="2"/>
  <c r="H915" i="2"/>
  <c r="G916" i="2"/>
  <c r="H916" i="2"/>
  <c r="G917" i="2"/>
  <c r="H917" i="2"/>
  <c r="G918" i="2"/>
  <c r="H918" i="2"/>
  <c r="G919" i="2"/>
  <c r="H919" i="2"/>
  <c r="G920" i="2"/>
  <c r="H920" i="2"/>
  <c r="G921" i="2"/>
  <c r="H921" i="2"/>
  <c r="G922" i="2"/>
  <c r="H922" i="2"/>
  <c r="G923" i="2"/>
  <c r="H923" i="2"/>
  <c r="G924" i="2"/>
  <c r="H924" i="2"/>
  <c r="G925" i="2"/>
  <c r="H925" i="2"/>
  <c r="G926" i="2"/>
  <c r="H926" i="2"/>
  <c r="G927" i="2"/>
  <c r="H927" i="2"/>
  <c r="G928" i="2"/>
  <c r="H928" i="2"/>
  <c r="G929" i="2"/>
  <c r="H930" i="2" s="1"/>
  <c r="H929" i="2"/>
  <c r="G930" i="2"/>
  <c r="G931" i="2"/>
  <c r="H932" i="2" s="1"/>
  <c r="H931" i="2"/>
  <c r="G932" i="2"/>
  <c r="G933" i="2"/>
  <c r="H934" i="2" s="1"/>
  <c r="H933" i="2"/>
  <c r="G934" i="2"/>
  <c r="G935" i="2"/>
  <c r="H936" i="2" s="1"/>
  <c r="H935" i="2"/>
  <c r="G936" i="2"/>
  <c r="G937" i="2"/>
  <c r="H938" i="2" s="1"/>
  <c r="H937" i="2"/>
  <c r="G938" i="2"/>
  <c r="G939" i="2"/>
  <c r="H940" i="2" s="1"/>
  <c r="H939" i="2"/>
  <c r="G940" i="2"/>
  <c r="G941" i="2"/>
  <c r="H942" i="2" s="1"/>
  <c r="H941" i="2"/>
  <c r="G942" i="2"/>
  <c r="G943" i="2"/>
  <c r="H944" i="2" s="1"/>
  <c r="H943" i="2"/>
  <c r="G944" i="2"/>
  <c r="G945" i="2"/>
  <c r="H945" i="2"/>
  <c r="G20" i="3"/>
  <c r="G20" i="2"/>
  <c r="G7" i="2"/>
  <c r="G8" i="2"/>
  <c r="H8" i="2" s="1"/>
  <c r="G9" i="2"/>
  <c r="G10" i="2"/>
  <c r="G11" i="2"/>
  <c r="G12" i="2"/>
  <c r="G13" i="2"/>
  <c r="G14" i="2"/>
  <c r="G15" i="2"/>
  <c r="G16" i="2"/>
  <c r="G17" i="2"/>
  <c r="G18" i="2"/>
  <c r="G19" i="2"/>
  <c r="G21" i="2"/>
  <c r="H21" i="2" s="1"/>
  <c r="G22" i="2"/>
  <c r="G23" i="2"/>
  <c r="H23" i="2" s="1"/>
  <c r="G24" i="2"/>
  <c r="H24" i="2"/>
  <c r="G25" i="2"/>
  <c r="H25" i="2" s="1"/>
  <c r="G26" i="2"/>
  <c r="H26" i="2"/>
  <c r="G27" i="2"/>
  <c r="H27" i="2" s="1"/>
  <c r="G28" i="2"/>
  <c r="H28" i="2"/>
  <c r="G29" i="2"/>
  <c r="H29" i="2" s="1"/>
  <c r="G30" i="2"/>
  <c r="G31" i="2"/>
  <c r="H31" i="2" s="1"/>
  <c r="G32" i="2"/>
  <c r="H32" i="2"/>
  <c r="G33" i="2"/>
  <c r="H33" i="2" s="1"/>
  <c r="G34" i="2"/>
  <c r="G35" i="2"/>
  <c r="H35" i="2" s="1"/>
  <c r="G36" i="2"/>
  <c r="H36" i="2"/>
  <c r="G37" i="2"/>
  <c r="H37" i="2" s="1"/>
  <c r="G38" i="2"/>
  <c r="H38" i="2"/>
  <c r="G39" i="2"/>
  <c r="H39" i="2" s="1"/>
  <c r="G40" i="2"/>
  <c r="H40" i="2"/>
  <c r="G41" i="2"/>
  <c r="H41" i="2" s="1"/>
  <c r="G42" i="2"/>
  <c r="H42" i="2"/>
  <c r="G43" i="2"/>
  <c r="H43" i="2" s="1"/>
  <c r="G44" i="2"/>
  <c r="H44" i="2"/>
  <c r="G45" i="2"/>
  <c r="H45" i="2" s="1"/>
  <c r="G46" i="2"/>
  <c r="G47" i="2"/>
  <c r="H47" i="2" s="1"/>
  <c r="G48" i="2"/>
  <c r="H48" i="2"/>
  <c r="G49" i="2"/>
  <c r="H49" i="2" s="1"/>
  <c r="G50" i="2"/>
  <c r="G51" i="2"/>
  <c r="H51" i="2" s="1"/>
  <c r="G52" i="2"/>
  <c r="H52" i="2"/>
  <c r="G53" i="2"/>
  <c r="H53" i="2" s="1"/>
  <c r="G54" i="2"/>
  <c r="H54" i="2"/>
  <c r="G55" i="2"/>
  <c r="H55" i="2" s="1"/>
  <c r="G56" i="2"/>
  <c r="H56" i="2"/>
  <c r="G57" i="2"/>
  <c r="H57" i="2" s="1"/>
  <c r="G58" i="2"/>
  <c r="H58" i="2"/>
  <c r="G59" i="2"/>
  <c r="H59" i="2" s="1"/>
  <c r="G60" i="2"/>
  <c r="H60" i="2"/>
  <c r="G61" i="2"/>
  <c r="H61" i="2" s="1"/>
  <c r="G62" i="2"/>
  <c r="G63" i="2"/>
  <c r="H63" i="2" s="1"/>
  <c r="G64" i="2"/>
  <c r="H64" i="2"/>
  <c r="G65" i="2"/>
  <c r="H65" i="2" s="1"/>
  <c r="G66" i="2"/>
  <c r="G67" i="2"/>
  <c r="H67" i="2" s="1"/>
  <c r="G68" i="2"/>
  <c r="H68" i="2"/>
  <c r="G69" i="2"/>
  <c r="H69" i="2" s="1"/>
  <c r="G70" i="2"/>
  <c r="H70" i="2"/>
  <c r="G71" i="2"/>
  <c r="H71" i="2" s="1"/>
  <c r="G72" i="2"/>
  <c r="H72" i="2"/>
  <c r="G73" i="2"/>
  <c r="H73" i="2" s="1"/>
  <c r="G74" i="2"/>
  <c r="H74" i="2"/>
  <c r="G75" i="2"/>
  <c r="H75" i="2" s="1"/>
  <c r="G76" i="2"/>
  <c r="H76" i="2"/>
  <c r="G77" i="2"/>
  <c r="H77" i="2" s="1"/>
  <c r="G78" i="2"/>
  <c r="G79" i="2"/>
  <c r="H79" i="2" s="1"/>
  <c r="G80" i="2"/>
  <c r="H80" i="2"/>
  <c r="G81" i="2"/>
  <c r="H81" i="2" s="1"/>
  <c r="G82" i="2"/>
  <c r="G83" i="2"/>
  <c r="H83" i="2" s="1"/>
  <c r="G84" i="2"/>
  <c r="H84" i="2"/>
  <c r="G85" i="2"/>
  <c r="H85" i="2" s="1"/>
  <c r="G86" i="2"/>
  <c r="H86" i="2"/>
  <c r="G87" i="2"/>
  <c r="H87" i="2" s="1"/>
  <c r="G88" i="2"/>
  <c r="H88" i="2"/>
  <c r="G89" i="2"/>
  <c r="H89" i="2" s="1"/>
  <c r="G90" i="2"/>
  <c r="H90" i="2"/>
  <c r="G91" i="2"/>
  <c r="H91" i="2" s="1"/>
  <c r="G92" i="2"/>
  <c r="H92" i="2"/>
  <c r="G93" i="2"/>
  <c r="H93" i="2" s="1"/>
  <c r="G94" i="2"/>
  <c r="G95" i="2"/>
  <c r="H95" i="2" s="1"/>
  <c r="G96" i="2"/>
  <c r="H96" i="2"/>
  <c r="G97" i="2"/>
  <c r="H97" i="2" s="1"/>
  <c r="G98" i="2"/>
  <c r="G99" i="2"/>
  <c r="H99" i="2" s="1"/>
  <c r="G100" i="2"/>
  <c r="H100" i="2"/>
  <c r="G101" i="2"/>
  <c r="H101" i="2" s="1"/>
  <c r="G102" i="2"/>
  <c r="H102" i="2"/>
  <c r="G103" i="2"/>
  <c r="H103" i="2" s="1"/>
  <c r="G104" i="2"/>
  <c r="H104" i="2"/>
  <c r="G105" i="2"/>
  <c r="H105" i="2" s="1"/>
  <c r="G106" i="2"/>
  <c r="H106" i="2"/>
  <c r="G107" i="2"/>
  <c r="H107" i="2" s="1"/>
  <c r="G108" i="2"/>
  <c r="H108" i="2"/>
  <c r="G109" i="2"/>
  <c r="H109" i="2" s="1"/>
  <c r="G110" i="2"/>
  <c r="G111" i="2"/>
  <c r="H111" i="2" s="1"/>
  <c r="G112" i="2"/>
  <c r="H112" i="2"/>
  <c r="G113" i="2"/>
  <c r="H113" i="2" s="1"/>
  <c r="G114" i="2"/>
  <c r="G115" i="2"/>
  <c r="H115" i="2" s="1"/>
  <c r="G116" i="2"/>
  <c r="H116" i="2"/>
  <c r="G117" i="2"/>
  <c r="H117" i="2" s="1"/>
  <c r="G118" i="2"/>
  <c r="H118" i="2"/>
  <c r="G119" i="2"/>
  <c r="H119" i="2"/>
  <c r="G120" i="2"/>
  <c r="H120" i="2"/>
  <c r="G121" i="2"/>
  <c r="H121" i="2" s="1"/>
  <c r="G122" i="2"/>
  <c r="H122" i="2" s="1"/>
  <c r="G123" i="2"/>
  <c r="H123" i="2"/>
  <c r="G124" i="2"/>
  <c r="H124" i="2"/>
  <c r="G125" i="2"/>
  <c r="H125" i="2" s="1"/>
  <c r="G126" i="2"/>
  <c r="G127" i="2"/>
  <c r="H127" i="2"/>
  <c r="G128" i="2"/>
  <c r="H128" i="2"/>
  <c r="G129" i="2"/>
  <c r="H129" i="2" s="1"/>
  <c r="G130" i="2"/>
  <c r="H131" i="2" s="1"/>
  <c r="H130" i="2"/>
  <c r="G131" i="2"/>
  <c r="G132" i="2"/>
  <c r="H132" i="2"/>
  <c r="G133" i="2"/>
  <c r="H133" i="2" s="1"/>
  <c r="G134" i="2"/>
  <c r="H134" i="2" s="1"/>
  <c r="G135" i="2"/>
  <c r="G136" i="2"/>
  <c r="H136" i="2"/>
  <c r="G137" i="2"/>
  <c r="H137" i="2" s="1"/>
  <c r="G138" i="2"/>
  <c r="H138" i="2" s="1"/>
  <c r="G139" i="2"/>
  <c r="H139" i="2"/>
  <c r="G140" i="2"/>
  <c r="H140" i="2"/>
  <c r="G141" i="2"/>
  <c r="H141" i="2" s="1"/>
  <c r="G142" i="2"/>
  <c r="G143" i="2"/>
  <c r="H143" i="2"/>
  <c r="G144" i="2"/>
  <c r="H144" i="2"/>
  <c r="G145" i="2"/>
  <c r="H145" i="2" s="1"/>
  <c r="G146" i="2"/>
  <c r="H147" i="2" s="1"/>
  <c r="H146" i="2"/>
  <c r="G147" i="2"/>
  <c r="G148" i="2"/>
  <c r="H148" i="2"/>
  <c r="G149" i="2"/>
  <c r="H149" i="2" s="1"/>
  <c r="G150" i="2"/>
  <c r="H150" i="2" s="1"/>
  <c r="G151" i="2"/>
  <c r="G152" i="2"/>
  <c r="H152" i="2"/>
  <c r="G153" i="2"/>
  <c r="H153" i="2" s="1"/>
  <c r="G154" i="2"/>
  <c r="H154" i="2" s="1"/>
  <c r="G155" i="2"/>
  <c r="H155" i="2"/>
  <c r="G156" i="2"/>
  <c r="H156" i="2"/>
  <c r="G157" i="2"/>
  <c r="H157" i="2" s="1"/>
  <c r="G158" i="2"/>
  <c r="G159" i="2"/>
  <c r="H159" i="2"/>
  <c r="G160" i="2"/>
  <c r="H160" i="2"/>
  <c r="G161" i="2"/>
  <c r="H161" i="2" s="1"/>
  <c r="G162" i="2"/>
  <c r="H162" i="2"/>
  <c r="G163" i="2"/>
  <c r="H163" i="2"/>
  <c r="G164" i="2"/>
  <c r="H164" i="2"/>
  <c r="G165" i="2"/>
  <c r="H165" i="2" s="1"/>
  <c r="G166" i="2"/>
  <c r="H166" i="2" s="1"/>
  <c r="G167" i="2"/>
  <c r="G168" i="2"/>
  <c r="H168" i="2"/>
  <c r="G169" i="2"/>
  <c r="H169" i="2" s="1"/>
  <c r="G170" i="2"/>
  <c r="H170" i="2" s="1"/>
  <c r="G171" i="2"/>
  <c r="H171" i="2"/>
  <c r="G172" i="2"/>
  <c r="H172" i="2"/>
  <c r="G173" i="2"/>
  <c r="H173" i="2" s="1"/>
  <c r="G174" i="2"/>
  <c r="G175" i="2"/>
  <c r="H175" i="2"/>
  <c r="G176" i="2"/>
  <c r="H176" i="2"/>
  <c r="G177" i="2"/>
  <c r="H177" i="2" s="1"/>
  <c r="G178" i="2"/>
  <c r="H178" i="2"/>
  <c r="G179" i="2"/>
  <c r="H179" i="2"/>
  <c r="G180" i="2"/>
  <c r="H180" i="2" s="1"/>
  <c r="G181" i="2"/>
  <c r="H181" i="2"/>
  <c r="G182" i="2"/>
  <c r="H182" i="2"/>
  <c r="G183" i="2"/>
  <c r="H183" i="2" s="1"/>
  <c r="G184" i="2"/>
  <c r="H184" i="2" s="1"/>
  <c r="G185" i="2"/>
  <c r="G186" i="2"/>
  <c r="H186" i="2"/>
  <c r="G187" i="2"/>
  <c r="H187" i="2" s="1"/>
  <c r="G188" i="2"/>
  <c r="H188" i="2" s="1"/>
  <c r="G189" i="2"/>
  <c r="G190" i="2"/>
  <c r="H190" i="2"/>
  <c r="G191" i="2"/>
  <c r="H191" i="2" s="1"/>
  <c r="G192" i="2"/>
  <c r="H192" i="2" s="1"/>
  <c r="G193" i="2"/>
  <c r="G194" i="2"/>
  <c r="H194" i="2"/>
  <c r="G195" i="2"/>
  <c r="H195" i="2" s="1"/>
  <c r="G196" i="2"/>
  <c r="H196" i="2" s="1"/>
  <c r="G197" i="2"/>
  <c r="G198" i="2"/>
  <c r="H198" i="2"/>
  <c r="G199" i="2"/>
  <c r="H199" i="2" s="1"/>
  <c r="G200" i="2"/>
  <c r="H200" i="2" s="1"/>
  <c r="G201" i="2"/>
  <c r="G202" i="2"/>
  <c r="H202" i="2"/>
  <c r="G203" i="2"/>
  <c r="H203" i="2" s="1"/>
  <c r="G204" i="2"/>
  <c r="H204" i="2" s="1"/>
  <c r="G205" i="2"/>
  <c r="G206" i="2"/>
  <c r="H206" i="2"/>
  <c r="G207" i="2"/>
  <c r="H207" i="2" s="1"/>
  <c r="G208" i="2"/>
  <c r="H208" i="2" s="1"/>
  <c r="G209" i="2"/>
  <c r="G210" i="2"/>
  <c r="H210" i="2"/>
  <c r="G211" i="2"/>
  <c r="H211" i="2" s="1"/>
  <c r="J924" i="3" l="1"/>
  <c r="J925" i="3" s="1"/>
  <c r="J926" i="3" s="1"/>
  <c r="J927" i="3" s="1"/>
  <c r="J928" i="3" s="1"/>
  <c r="J929" i="3" s="1"/>
  <c r="J930" i="3" s="1"/>
  <c r="J931" i="3" s="1"/>
  <c r="J932" i="3" s="1"/>
  <c r="J933" i="3" s="1"/>
  <c r="J934" i="3" s="1"/>
  <c r="J935" i="3" s="1"/>
  <c r="J936" i="3" s="1"/>
  <c r="J937" i="3" s="1"/>
  <c r="J938" i="3" s="1"/>
  <c r="J939" i="3" s="1"/>
  <c r="J940" i="3" s="1"/>
  <c r="J941" i="3" s="1"/>
  <c r="J942" i="3" s="1"/>
  <c r="J943" i="3" s="1"/>
  <c r="J944" i="3" s="1"/>
  <c r="J945" i="3" s="1"/>
  <c r="J946" i="3" s="1"/>
  <c r="J947" i="3" s="1"/>
  <c r="J948" i="3" s="1"/>
  <c r="J949" i="3" s="1"/>
  <c r="J950" i="3" s="1"/>
  <c r="J951" i="3" s="1"/>
  <c r="J952" i="3" s="1"/>
  <c r="J953" i="3" s="1"/>
  <c r="J954" i="3" s="1"/>
  <c r="J955" i="3" s="1"/>
  <c r="J956" i="3" s="1"/>
  <c r="J957" i="3" s="1"/>
  <c r="J958" i="3" s="1"/>
  <c r="J959" i="3" s="1"/>
  <c r="J960" i="3" s="1"/>
  <c r="J961" i="3" s="1"/>
  <c r="J962" i="3" s="1"/>
  <c r="J963" i="3" s="1"/>
  <c r="J964" i="3" s="1"/>
  <c r="J965" i="3" s="1"/>
  <c r="J966" i="3" s="1"/>
  <c r="J967" i="3" s="1"/>
  <c r="J968" i="3" s="1"/>
  <c r="J969" i="3" s="1"/>
  <c r="J970" i="3" s="1"/>
  <c r="J971" i="3" s="1"/>
  <c r="J972" i="3" s="1"/>
  <c r="J973" i="3" s="1"/>
  <c r="H454" i="3"/>
  <c r="H455" i="3"/>
  <c r="H448" i="3"/>
  <c r="H449" i="3"/>
  <c r="H438" i="3"/>
  <c r="H439" i="3"/>
  <c r="H432" i="3"/>
  <c r="H433" i="3"/>
  <c r="H422" i="3"/>
  <c r="H423" i="3"/>
  <c r="H406" i="3"/>
  <c r="H407" i="3"/>
  <c r="H390" i="3"/>
  <c r="H391" i="3"/>
  <c r="H765" i="3"/>
  <c r="H760" i="3"/>
  <c r="H757" i="3"/>
  <c r="H752" i="3"/>
  <c r="H749" i="3"/>
  <c r="H744" i="3"/>
  <c r="H741" i="3"/>
  <c r="H736" i="3"/>
  <c r="H733" i="3"/>
  <c r="H728" i="3"/>
  <c r="H725" i="3"/>
  <c r="H720" i="3"/>
  <c r="H717" i="3"/>
  <c r="H712" i="3"/>
  <c r="H709" i="3"/>
  <c r="H704" i="3"/>
  <c r="H701" i="3"/>
  <c r="H696" i="3"/>
  <c r="H693" i="3"/>
  <c r="H688" i="3"/>
  <c r="H685" i="3"/>
  <c r="H680" i="3"/>
  <c r="H677" i="3"/>
  <c r="H672" i="3"/>
  <c r="H669" i="3"/>
  <c r="H664" i="3"/>
  <c r="H661" i="3"/>
  <c r="H656" i="3"/>
  <c r="H653" i="3"/>
  <c r="H648" i="3"/>
  <c r="H645" i="3"/>
  <c r="H640" i="3"/>
  <c r="H637" i="3"/>
  <c r="H632" i="3"/>
  <c r="H629" i="3"/>
  <c r="H624" i="3"/>
  <c r="H621" i="3"/>
  <c r="H616" i="3"/>
  <c r="H613" i="3"/>
  <c r="H608" i="3"/>
  <c r="H605" i="3"/>
  <c r="H600" i="3"/>
  <c r="H597" i="3"/>
  <c r="H592" i="3"/>
  <c r="H589" i="3"/>
  <c r="H584" i="3"/>
  <c r="H581" i="3"/>
  <c r="H576" i="3"/>
  <c r="H573" i="3"/>
  <c r="H568" i="3"/>
  <c r="H565" i="3"/>
  <c r="H560" i="3"/>
  <c r="H557" i="3"/>
  <c r="H552" i="3"/>
  <c r="H549" i="3"/>
  <c r="H544" i="3"/>
  <c r="H541" i="3"/>
  <c r="H536" i="3"/>
  <c r="H533" i="3"/>
  <c r="H528" i="3"/>
  <c r="H525" i="3"/>
  <c r="H520" i="3"/>
  <c r="H517" i="3"/>
  <c r="H512" i="3"/>
  <c r="H504" i="3"/>
  <c r="H496" i="3"/>
  <c r="H488" i="3"/>
  <c r="H480" i="3"/>
  <c r="H472" i="3"/>
  <c r="H463" i="3"/>
  <c r="H302" i="3"/>
  <c r="H303" i="3"/>
  <c r="H762" i="3"/>
  <c r="H754" i="3"/>
  <c r="H746" i="3"/>
  <c r="H738" i="3"/>
  <c r="H730" i="3"/>
  <c r="H722" i="3"/>
  <c r="H714" i="3"/>
  <c r="H706" i="3"/>
  <c r="H698" i="3"/>
  <c r="H690" i="3"/>
  <c r="H682" i="3"/>
  <c r="H674" i="3"/>
  <c r="H666" i="3"/>
  <c r="H658" i="3"/>
  <c r="H650" i="3"/>
  <c r="H642" i="3"/>
  <c r="H634" i="3"/>
  <c r="H626" i="3"/>
  <c r="H618" i="3"/>
  <c r="H610" i="3"/>
  <c r="H602" i="3"/>
  <c r="H594" i="3"/>
  <c r="H586" i="3"/>
  <c r="H578" i="3"/>
  <c r="H570" i="3"/>
  <c r="H562" i="3"/>
  <c r="H554" i="3"/>
  <c r="H546" i="3"/>
  <c r="H538" i="3"/>
  <c r="H530" i="3"/>
  <c r="H522" i="3"/>
  <c r="H514" i="3"/>
  <c r="H506" i="3"/>
  <c r="H498" i="3"/>
  <c r="H490" i="3"/>
  <c r="H482" i="3"/>
  <c r="H474" i="3"/>
  <c r="H446" i="3"/>
  <c r="H447" i="3"/>
  <c r="H440" i="3"/>
  <c r="H441" i="3"/>
  <c r="H430" i="3"/>
  <c r="H431" i="3"/>
  <c r="H424" i="3"/>
  <c r="H425" i="3"/>
  <c r="H414" i="3"/>
  <c r="H415" i="3"/>
  <c r="H398" i="3"/>
  <c r="H399" i="3"/>
  <c r="H382" i="3"/>
  <c r="H383" i="3"/>
  <c r="H318" i="3"/>
  <c r="H319" i="3"/>
  <c r="H466" i="3"/>
  <c r="H458" i="3"/>
  <c r="H310" i="3"/>
  <c r="H311" i="3"/>
  <c r="H460" i="3"/>
  <c r="H417" i="3"/>
  <c r="H409" i="3"/>
  <c r="H401" i="3"/>
  <c r="H393" i="3"/>
  <c r="H385" i="3"/>
  <c r="H377" i="3"/>
  <c r="H367" i="3"/>
  <c r="H361" i="3"/>
  <c r="H351" i="3"/>
  <c r="H345" i="3"/>
  <c r="H335" i="3"/>
  <c r="H329" i="3"/>
  <c r="H313" i="3"/>
  <c r="H297" i="3"/>
  <c r="H378" i="3"/>
  <c r="H370" i="3"/>
  <c r="H362" i="3"/>
  <c r="H354" i="3"/>
  <c r="H346" i="3"/>
  <c r="H338" i="3"/>
  <c r="H330" i="3"/>
  <c r="H322" i="3"/>
  <c r="H314" i="3"/>
  <c r="H306" i="3"/>
  <c r="H298" i="3"/>
  <c r="H290" i="3"/>
  <c r="H282" i="3"/>
  <c r="H274" i="3"/>
  <c r="H266" i="3"/>
  <c r="H258" i="3"/>
  <c r="H250" i="3"/>
  <c r="H242" i="3"/>
  <c r="H234" i="3"/>
  <c r="H226" i="3"/>
  <c r="H218" i="3"/>
  <c r="H380" i="3"/>
  <c r="H372" i="3"/>
  <c r="H364" i="3"/>
  <c r="H356" i="3"/>
  <c r="H348" i="3"/>
  <c r="H340" i="3"/>
  <c r="H332" i="3"/>
  <c r="H324" i="3"/>
  <c r="H316" i="3"/>
  <c r="H308" i="3"/>
  <c r="H300" i="3"/>
  <c r="H292" i="3"/>
  <c r="H284" i="3"/>
  <c r="H276" i="3"/>
  <c r="H268" i="3"/>
  <c r="H260" i="3"/>
  <c r="H252" i="3"/>
  <c r="H244" i="3"/>
  <c r="H236" i="3"/>
  <c r="H228" i="3"/>
  <c r="H220" i="3"/>
  <c r="H513" i="2"/>
  <c r="H509" i="2"/>
  <c r="H505" i="2"/>
  <c r="H501" i="2"/>
  <c r="H497" i="2"/>
  <c r="H493" i="2"/>
  <c r="H489" i="2"/>
  <c r="H485" i="2"/>
  <c r="H481" i="2"/>
  <c r="H477" i="2"/>
  <c r="H473" i="2"/>
  <c r="H469" i="2"/>
  <c r="H465" i="2"/>
  <c r="H461" i="2"/>
  <c r="H457" i="2"/>
  <c r="H453" i="2"/>
  <c r="H449" i="2"/>
  <c r="H445" i="2"/>
  <c r="H441" i="2"/>
  <c r="H437" i="2"/>
  <c r="H433" i="2"/>
  <c r="H429" i="2"/>
  <c r="H425" i="2"/>
  <c r="H421" i="2"/>
  <c r="H417" i="2"/>
  <c r="H413" i="2"/>
  <c r="H409" i="2"/>
  <c r="H405" i="2"/>
  <c r="H401" i="2"/>
  <c r="H397" i="2"/>
  <c r="H393" i="2"/>
  <c r="H389" i="2"/>
  <c r="H532" i="2"/>
  <c r="H529" i="2"/>
  <c r="H524" i="2"/>
  <c r="H521" i="2"/>
  <c r="H382" i="2"/>
  <c r="H383" i="2"/>
  <c r="H526" i="2"/>
  <c r="H518" i="2"/>
  <c r="H515" i="2"/>
  <c r="H511" i="2"/>
  <c r="H507" i="2"/>
  <c r="H503" i="2"/>
  <c r="H499" i="2"/>
  <c r="H495" i="2"/>
  <c r="H491" i="2"/>
  <c r="H487" i="2"/>
  <c r="H483" i="2"/>
  <c r="H479" i="2"/>
  <c r="H475" i="2"/>
  <c r="H471" i="2"/>
  <c r="H467" i="2"/>
  <c r="H463" i="2"/>
  <c r="H459" i="2"/>
  <c r="H455" i="2"/>
  <c r="H451" i="2"/>
  <c r="H447" i="2"/>
  <c r="H443" i="2"/>
  <c r="H439" i="2"/>
  <c r="H435" i="2"/>
  <c r="H431" i="2"/>
  <c r="H427" i="2"/>
  <c r="H423" i="2"/>
  <c r="H419" i="2"/>
  <c r="H415" i="2"/>
  <c r="H411" i="2"/>
  <c r="H407" i="2"/>
  <c r="H403" i="2"/>
  <c r="H399" i="2"/>
  <c r="H395" i="2"/>
  <c r="H391" i="2"/>
  <c r="H387" i="2"/>
  <c r="H351" i="2"/>
  <c r="H319" i="2"/>
  <c r="H381" i="2"/>
  <c r="H376" i="2"/>
  <c r="H373" i="2"/>
  <c r="H368" i="2"/>
  <c r="H365" i="2"/>
  <c r="H360" i="2"/>
  <c r="H357" i="2"/>
  <c r="H352" i="2"/>
  <c r="H349" i="2"/>
  <c r="H344" i="2"/>
  <c r="H341" i="2"/>
  <c r="H336" i="2"/>
  <c r="H333" i="2"/>
  <c r="H328" i="2"/>
  <c r="H325" i="2"/>
  <c r="H320" i="2"/>
  <c r="H317" i="2"/>
  <c r="H378" i="2"/>
  <c r="H370" i="2"/>
  <c r="H362" i="2"/>
  <c r="H354" i="2"/>
  <c r="H346" i="2"/>
  <c r="H338" i="2"/>
  <c r="H330" i="2"/>
  <c r="H322" i="2"/>
  <c r="H314" i="2"/>
  <c r="H205" i="2"/>
  <c r="H201" i="2"/>
  <c r="H193" i="2"/>
  <c r="H174" i="2"/>
  <c r="H167" i="2"/>
  <c r="H158" i="2"/>
  <c r="H151" i="2"/>
  <c r="H142" i="2"/>
  <c r="H135" i="2"/>
  <c r="H126" i="2"/>
  <c r="H110" i="2"/>
  <c r="H94" i="2"/>
  <c r="H78" i="2"/>
  <c r="H62" i="2"/>
  <c r="H46" i="2"/>
  <c r="H30" i="2"/>
  <c r="H17" i="2"/>
  <c r="H18" i="2"/>
  <c r="H13" i="2"/>
  <c r="H14" i="2"/>
  <c r="H9" i="2"/>
  <c r="H10" i="2"/>
  <c r="H209" i="2"/>
  <c r="H197" i="2"/>
  <c r="H189" i="2"/>
  <c r="H185" i="2"/>
  <c r="H114" i="2"/>
  <c r="H98" i="2"/>
  <c r="H82" i="2"/>
  <c r="H66" i="2"/>
  <c r="H50" i="2"/>
  <c r="H34" i="2"/>
  <c r="H22" i="2"/>
  <c r="H19" i="2"/>
  <c r="H20" i="2"/>
  <c r="H15" i="2"/>
  <c r="H16" i="2"/>
  <c r="H11" i="2"/>
  <c r="H12" i="2"/>
  <c r="K1" i="2"/>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 r="I74" i="2" s="1"/>
  <c r="I75" i="2" s="1"/>
  <c r="I76" i="2" s="1"/>
  <c r="I77" i="2" s="1"/>
  <c r="I78" i="2" s="1"/>
  <c r="I79" i="2" s="1"/>
  <c r="I80" i="2" s="1"/>
  <c r="I81" i="2" s="1"/>
  <c r="I82" i="2" s="1"/>
  <c r="I83" i="2" s="1"/>
  <c r="I84" i="2" s="1"/>
  <c r="I85" i="2" s="1"/>
  <c r="I86" i="2" s="1"/>
  <c r="I87" i="2" s="1"/>
  <c r="I88" i="2" s="1"/>
  <c r="I89" i="2" s="1"/>
  <c r="I90" i="2" s="1"/>
  <c r="I91" i="2" s="1"/>
  <c r="I92" i="2" s="1"/>
  <c r="I93" i="2" s="1"/>
  <c r="I94" i="2" s="1"/>
  <c r="I95" i="2" s="1"/>
  <c r="I96" i="2" s="1"/>
  <c r="I97" i="2" s="1"/>
  <c r="I98" i="2" s="1"/>
  <c r="I99" i="2" s="1"/>
  <c r="I100" i="2" s="1"/>
  <c r="I101" i="2" s="1"/>
  <c r="I102" i="2" s="1"/>
  <c r="I103" i="2" s="1"/>
  <c r="I104" i="2" s="1"/>
  <c r="I105" i="2" s="1"/>
  <c r="I106" i="2" s="1"/>
  <c r="I107" i="2" s="1"/>
  <c r="I108" i="2" s="1"/>
  <c r="I109" i="2" s="1"/>
  <c r="I110" i="2" s="1"/>
  <c r="I111" i="2" s="1"/>
  <c r="I112" i="2" s="1"/>
  <c r="I113" i="2" s="1"/>
  <c r="I114" i="2" s="1"/>
  <c r="I115" i="2" s="1"/>
  <c r="I116" i="2" s="1"/>
  <c r="I117" i="2" s="1"/>
  <c r="I118" i="2" s="1"/>
  <c r="I119" i="2" s="1"/>
  <c r="I120" i="2" s="1"/>
  <c r="I121" i="2" s="1"/>
  <c r="I122" i="2" s="1"/>
  <c r="I123" i="2" s="1"/>
  <c r="I124" i="2" s="1"/>
  <c r="I125" i="2" s="1"/>
  <c r="I126" i="2" s="1"/>
  <c r="I127" i="2" s="1"/>
  <c r="I128" i="2" s="1"/>
  <c r="I129" i="2" s="1"/>
  <c r="I130" i="2" s="1"/>
  <c r="I131" i="2" s="1"/>
  <c r="I132" i="2" s="1"/>
  <c r="I133" i="2" s="1"/>
  <c r="I134" i="2" s="1"/>
  <c r="I135" i="2" s="1"/>
  <c r="I136" i="2" s="1"/>
  <c r="I137" i="2" s="1"/>
  <c r="I138" i="2" s="1"/>
  <c r="I139" i="2" s="1"/>
  <c r="I140" i="2" s="1"/>
  <c r="I141" i="2" s="1"/>
  <c r="I142" i="2" s="1"/>
  <c r="I143" i="2" s="1"/>
  <c r="I144" i="2" s="1"/>
  <c r="I145" i="2" s="1"/>
  <c r="I146" i="2" s="1"/>
  <c r="I147" i="2" s="1"/>
  <c r="I148" i="2" s="1"/>
  <c r="I149" i="2" s="1"/>
  <c r="I150" i="2" s="1"/>
  <c r="I151" i="2" s="1"/>
  <c r="I152" i="2" s="1"/>
  <c r="I153" i="2" s="1"/>
  <c r="I154" i="2" s="1"/>
  <c r="I155" i="2" s="1"/>
  <c r="I156" i="2" s="1"/>
  <c r="I157" i="2" s="1"/>
  <c r="I158" i="2" s="1"/>
  <c r="I159" i="2" s="1"/>
  <c r="I160" i="2" s="1"/>
  <c r="I161" i="2" s="1"/>
  <c r="I162" i="2" s="1"/>
  <c r="I163" i="2" s="1"/>
  <c r="I164" i="2" s="1"/>
  <c r="I165" i="2" s="1"/>
  <c r="I166" i="2" s="1"/>
  <c r="I167" i="2" s="1"/>
  <c r="I168" i="2" s="1"/>
  <c r="I169" i="2" s="1"/>
  <c r="I170" i="2" s="1"/>
  <c r="I171" i="2" s="1"/>
  <c r="I172" i="2" s="1"/>
  <c r="I173" i="2" s="1"/>
  <c r="I174" i="2" s="1"/>
  <c r="I175" i="2" s="1"/>
  <c r="I176" i="2" s="1"/>
  <c r="I177" i="2" s="1"/>
  <c r="I178" i="2" s="1"/>
  <c r="I179" i="2" s="1"/>
  <c r="I180" i="2" s="1"/>
  <c r="I181" i="2" s="1"/>
  <c r="I182" i="2" s="1"/>
  <c r="I183" i="2" s="1"/>
  <c r="I184" i="2" s="1"/>
  <c r="I185" i="2" s="1"/>
  <c r="I186" i="2" s="1"/>
  <c r="I187" i="2" s="1"/>
  <c r="I188" i="2" s="1"/>
  <c r="I189" i="2" s="1"/>
  <c r="I190" i="2" s="1"/>
  <c r="I191" i="2" s="1"/>
  <c r="I192" i="2" s="1"/>
  <c r="I193" i="2" s="1"/>
  <c r="I194" i="2" s="1"/>
  <c r="I195" i="2" s="1"/>
  <c r="I196" i="2" s="1"/>
  <c r="I197" i="2" s="1"/>
  <c r="I198" i="2" s="1"/>
  <c r="I199" i="2" s="1"/>
  <c r="I200" i="2" s="1"/>
  <c r="I201" i="2" s="1"/>
  <c r="I202" i="2" s="1"/>
  <c r="I203" i="2" s="1"/>
  <c r="I204" i="2" s="1"/>
  <c r="I205" i="2" s="1"/>
  <c r="I206" i="2" s="1"/>
  <c r="I207" i="2" s="1"/>
  <c r="I208" i="2" s="1"/>
  <c r="I209" i="2" s="1"/>
  <c r="I210" i="2" s="1"/>
  <c r="I211" i="2" s="1"/>
  <c r="L12" i="1"/>
  <c r="I22" i="1"/>
  <c r="I13" i="1"/>
  <c r="H12" i="1"/>
  <c r="G12" i="1"/>
  <c r="F13" i="1"/>
  <c r="F14" i="1" s="1"/>
  <c r="F15" i="1" s="1"/>
  <c r="F16" i="1" s="1"/>
  <c r="F17" i="1" s="1"/>
  <c r="F18" i="1" s="1"/>
  <c r="F19" i="1" s="1"/>
  <c r="F20" i="1" s="1"/>
  <c r="F21" i="1" s="1"/>
  <c r="F22" i="1" s="1"/>
  <c r="F23" i="1" s="1"/>
  <c r="F24" i="1" s="1"/>
  <c r="F25" i="1" s="1"/>
  <c r="F26" i="1" s="1"/>
  <c r="F27" i="1" s="1"/>
  <c r="F28" i="1" s="1"/>
  <c r="F29" i="1" s="1"/>
  <c r="F30" i="1" s="1"/>
  <c r="F31" i="1" s="1"/>
  <c r="F12" i="1"/>
  <c r="D13" i="1"/>
  <c r="G211" i="3" l="1"/>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19" i="3"/>
  <c r="G18" i="3"/>
  <c r="G17" i="3"/>
  <c r="G16" i="3"/>
  <c r="G15" i="3"/>
  <c r="G14" i="3"/>
  <c r="G13" i="3"/>
  <c r="G12" i="3"/>
  <c r="G11" i="3"/>
  <c r="H11" i="3" s="1"/>
  <c r="G10" i="3"/>
  <c r="G9" i="3"/>
  <c r="G8" i="3"/>
  <c r="G7" i="3"/>
  <c r="C32" i="1"/>
  <c r="B5" i="1"/>
  <c r="E12" i="1" s="1"/>
  <c r="E13" i="1" s="1"/>
  <c r="E14" i="1" s="1"/>
  <c r="E15" i="1" s="1"/>
  <c r="E16" i="1" s="1"/>
  <c r="E17" i="1" s="1"/>
  <c r="E18" i="1" s="1"/>
  <c r="E19" i="1" s="1"/>
  <c r="E20" i="1" s="1"/>
  <c r="E21" i="1" s="1"/>
  <c r="E22" i="1" s="1"/>
  <c r="E23" i="1" s="1"/>
  <c r="E24" i="1" s="1"/>
  <c r="E25" i="1" s="1"/>
  <c r="E26" i="1" s="1"/>
  <c r="E27" i="1" s="1"/>
  <c r="E28" i="1" s="1"/>
  <c r="E29" i="1" s="1"/>
  <c r="E30" i="1" s="1"/>
  <c r="E31" i="1" s="1"/>
  <c r="B4" i="1"/>
  <c r="J12" i="1" s="1"/>
  <c r="H33" i="3" l="1"/>
  <c r="H41" i="3"/>
  <c r="H49" i="3"/>
  <c r="H57" i="3"/>
  <c r="H65" i="3"/>
  <c r="H73" i="3"/>
  <c r="H81" i="3"/>
  <c r="H89" i="3"/>
  <c r="H93" i="3"/>
  <c r="H101" i="3"/>
  <c r="H109" i="3"/>
  <c r="H117" i="3"/>
  <c r="H125" i="3"/>
  <c r="H133" i="3"/>
  <c r="H141" i="3"/>
  <c r="H153" i="3"/>
  <c r="H161" i="3"/>
  <c r="H169" i="3"/>
  <c r="H177" i="3"/>
  <c r="H189" i="3"/>
  <c r="H201" i="3"/>
  <c r="H17" i="3"/>
  <c r="H22" i="3"/>
  <c r="H26" i="3"/>
  <c r="H30" i="3"/>
  <c r="H34" i="3"/>
  <c r="H42" i="3"/>
  <c r="H54" i="3"/>
  <c r="H66" i="3"/>
  <c r="H78" i="3"/>
  <c r="H90" i="3"/>
  <c r="H102" i="3"/>
  <c r="H114" i="3"/>
  <c r="H126" i="3"/>
  <c r="H138" i="3"/>
  <c r="H174" i="3"/>
  <c r="H186" i="3"/>
  <c r="H198" i="3"/>
  <c r="H210" i="3"/>
  <c r="H45" i="3"/>
  <c r="H53" i="3"/>
  <c r="H61" i="3"/>
  <c r="H69" i="3"/>
  <c r="H77" i="3"/>
  <c r="H85" i="3"/>
  <c r="H97" i="3"/>
  <c r="H105" i="3"/>
  <c r="H113" i="3"/>
  <c r="H121" i="3"/>
  <c r="H129" i="3"/>
  <c r="H137" i="3"/>
  <c r="H145" i="3"/>
  <c r="H157" i="3"/>
  <c r="H165" i="3"/>
  <c r="H173" i="3"/>
  <c r="H19" i="3"/>
  <c r="H40" i="3"/>
  <c r="H8" i="3"/>
  <c r="H51" i="3"/>
  <c r="H67" i="3"/>
  <c r="H211" i="3"/>
  <c r="H10" i="3"/>
  <c r="H13" i="3"/>
  <c r="H36" i="3"/>
  <c r="H55" i="3"/>
  <c r="H71" i="3"/>
  <c r="K2" i="2"/>
  <c r="H35" i="3"/>
  <c r="H58" i="3"/>
  <c r="H70" i="3"/>
  <c r="H82" i="3"/>
  <c r="H94" i="3"/>
  <c r="H106" i="3"/>
  <c r="H118" i="3"/>
  <c r="H130" i="3"/>
  <c r="H142" i="3"/>
  <c r="H154" i="3"/>
  <c r="H166" i="3"/>
  <c r="H178" i="3"/>
  <c r="H190" i="3"/>
  <c r="H202" i="3"/>
  <c r="H16" i="3"/>
  <c r="H25" i="3"/>
  <c r="H23" i="3"/>
  <c r="H47" i="3"/>
  <c r="H37" i="3"/>
  <c r="H181" i="3"/>
  <c r="H193" i="3"/>
  <c r="H205" i="3"/>
  <c r="H28" i="3"/>
  <c r="H38" i="3"/>
  <c r="H50" i="3"/>
  <c r="H62" i="3"/>
  <c r="H74" i="3"/>
  <c r="H86" i="3"/>
  <c r="H98" i="3"/>
  <c r="H110" i="3"/>
  <c r="H122" i="3"/>
  <c r="H134" i="3"/>
  <c r="H146" i="3"/>
  <c r="H158" i="3"/>
  <c r="H170" i="3"/>
  <c r="H182" i="3"/>
  <c r="H194" i="3"/>
  <c r="H206" i="3"/>
  <c r="H14" i="3"/>
  <c r="H29" i="3"/>
  <c r="H18" i="3"/>
  <c r="H149" i="3"/>
  <c r="H185" i="3"/>
  <c r="H197" i="3"/>
  <c r="H209" i="3"/>
  <c r="H32" i="3"/>
  <c r="H150" i="3"/>
  <c r="H162" i="3"/>
  <c r="H46" i="3"/>
  <c r="H59" i="3"/>
  <c r="H20" i="3"/>
  <c r="H44" i="3"/>
  <c r="H199" i="3"/>
  <c r="H200" i="3"/>
  <c r="H43" i="3"/>
  <c r="H115" i="3"/>
  <c r="H116" i="3"/>
  <c r="H163" i="3"/>
  <c r="H164" i="3"/>
  <c r="H24" i="3"/>
  <c r="H31" i="3"/>
  <c r="H52" i="3"/>
  <c r="H60" i="3"/>
  <c r="H87" i="3"/>
  <c r="H88" i="3"/>
  <c r="H135" i="3"/>
  <c r="H136" i="3"/>
  <c r="H183" i="3"/>
  <c r="H184" i="3"/>
  <c r="H171" i="3"/>
  <c r="H172" i="3"/>
  <c r="H95" i="3"/>
  <c r="H96" i="3"/>
  <c r="H143" i="3"/>
  <c r="H144" i="3"/>
  <c r="H107" i="3"/>
  <c r="H108" i="3"/>
  <c r="H155" i="3"/>
  <c r="H156" i="3"/>
  <c r="H203" i="3"/>
  <c r="H204" i="3"/>
  <c r="H39" i="3"/>
  <c r="H79" i="3"/>
  <c r="H80" i="3"/>
  <c r="H127" i="3"/>
  <c r="H128" i="3"/>
  <c r="H175" i="3"/>
  <c r="H176" i="3"/>
  <c r="H68" i="3"/>
  <c r="H64" i="3"/>
  <c r="H63" i="3"/>
  <c r="H119" i="3"/>
  <c r="H120" i="3"/>
  <c r="H167" i="3"/>
  <c r="H168" i="3"/>
  <c r="H76" i="3"/>
  <c r="H75" i="3"/>
  <c r="H191" i="3"/>
  <c r="H192" i="3"/>
  <c r="H27" i="3"/>
  <c r="H48" i="3"/>
  <c r="H72" i="3"/>
  <c r="H91" i="3"/>
  <c r="H92" i="3"/>
  <c r="H139" i="3"/>
  <c r="H140" i="3"/>
  <c r="H187" i="3"/>
  <c r="H188" i="3"/>
  <c r="H100" i="3"/>
  <c r="H99" i="3"/>
  <c r="H147" i="3"/>
  <c r="H148" i="3"/>
  <c r="H195" i="3"/>
  <c r="H196" i="3"/>
  <c r="H21" i="3"/>
  <c r="H56" i="3"/>
  <c r="H111" i="3"/>
  <c r="H112" i="3"/>
  <c r="H159" i="3"/>
  <c r="H160" i="3"/>
  <c r="H207" i="3"/>
  <c r="H208" i="3"/>
  <c r="H151" i="3"/>
  <c r="H152" i="3"/>
  <c r="H123" i="3"/>
  <c r="H124" i="3"/>
  <c r="H12" i="3"/>
  <c r="H83" i="3"/>
  <c r="H84" i="3"/>
  <c r="H131" i="3"/>
  <c r="H132" i="3"/>
  <c r="H179" i="3"/>
  <c r="H180" i="3"/>
  <c r="H103" i="3"/>
  <c r="H104" i="3"/>
  <c r="H9" i="3"/>
  <c r="H15" i="3"/>
  <c r="K12" i="1"/>
  <c r="K13" i="1" s="1"/>
  <c r="K14" i="1" s="1"/>
  <c r="K15" i="1" s="1"/>
  <c r="K16" i="1" s="1"/>
  <c r="K17" i="1" s="1"/>
  <c r="K18" i="1" s="1"/>
  <c r="K19" i="1" s="1"/>
  <c r="K20" i="1" s="1"/>
  <c r="K21" i="1" s="1"/>
  <c r="K22" i="1" s="1"/>
  <c r="K23" i="1" s="1"/>
  <c r="K24" i="1" s="1"/>
  <c r="K25" i="1" s="1"/>
  <c r="K26" i="1" s="1"/>
  <c r="K27" i="1" s="1"/>
  <c r="K28" i="1" s="1"/>
  <c r="K29" i="1" s="1"/>
  <c r="K30" i="1" s="1"/>
  <c r="K31" i="1" s="1"/>
  <c r="D12" i="1"/>
  <c r="D14" i="1" s="1"/>
  <c r="D15" i="1" s="1"/>
  <c r="D16" i="1" s="1"/>
  <c r="D17" i="1" s="1"/>
  <c r="B12" i="1"/>
  <c r="B13" i="1" s="1"/>
  <c r="B14" i="1" s="1"/>
  <c r="B15" i="1" s="1"/>
  <c r="B16" i="1" s="1"/>
  <c r="K20" i="3" l="1"/>
  <c r="D18" i="1"/>
  <c r="D19" i="1" s="1"/>
  <c r="D20" i="1" s="1"/>
  <c r="D21" i="1" s="1"/>
  <c r="D22" i="1" s="1"/>
  <c r="D23" i="1" s="1"/>
  <c r="D24" i="1" s="1"/>
  <c r="D25" i="1" s="1"/>
  <c r="D26" i="1" s="1"/>
  <c r="D27" i="1" s="1"/>
  <c r="D28" i="1" s="1"/>
  <c r="D29" i="1" s="1"/>
  <c r="D30" i="1" s="1"/>
  <c r="D31" i="1" s="1"/>
  <c r="K1" i="3"/>
  <c r="K2" i="3" s="1"/>
  <c r="B17" i="1"/>
  <c r="B18" i="1" s="1"/>
  <c r="H16" i="1"/>
  <c r="G13" i="1"/>
  <c r="J21" i="3" l="1"/>
  <c r="J22" i="3" s="1"/>
  <c r="J23" i="3" s="1"/>
  <c r="J24" i="3" s="1"/>
  <c r="J25" i="3" s="1"/>
  <c r="J26" i="3" s="1"/>
  <c r="J27" i="3" s="1"/>
  <c r="J28" i="3" s="1"/>
  <c r="J29" i="3" s="1"/>
  <c r="J30" i="3" s="1"/>
  <c r="J31" i="3" s="1"/>
  <c r="J32" i="3" s="1"/>
  <c r="J33" i="3" s="1"/>
  <c r="J34" i="3" s="1"/>
  <c r="J35" i="3" s="1"/>
  <c r="J36" i="3" s="1"/>
  <c r="J37" i="3" s="1"/>
  <c r="J38" i="3" s="1"/>
  <c r="J39" i="3" s="1"/>
  <c r="J40" i="3" s="1"/>
  <c r="J41" i="3" s="1"/>
  <c r="J42" i="3" s="1"/>
  <c r="J43" i="3" s="1"/>
  <c r="J44" i="3" s="1"/>
  <c r="J45" i="3" s="1"/>
  <c r="J46" i="3" s="1"/>
  <c r="J47" i="3" s="1"/>
  <c r="J48" i="3" s="1"/>
  <c r="J49" i="3" s="1"/>
  <c r="J50" i="3" s="1"/>
  <c r="J51" i="3" s="1"/>
  <c r="J52" i="3" s="1"/>
  <c r="J53" i="3" s="1"/>
  <c r="J54" i="3" s="1"/>
  <c r="J55" i="3" s="1"/>
  <c r="J56" i="3" s="1"/>
  <c r="J57" i="3" s="1"/>
  <c r="J58" i="3" s="1"/>
  <c r="J59" i="3" s="1"/>
  <c r="J60" i="3" s="1"/>
  <c r="J61" i="3" s="1"/>
  <c r="J62" i="3" s="1"/>
  <c r="J63" i="3" s="1"/>
  <c r="J64" i="3" s="1"/>
  <c r="J65" i="3" s="1"/>
  <c r="J66" i="3" s="1"/>
  <c r="J67" i="3" s="1"/>
  <c r="J68" i="3" s="1"/>
  <c r="J69" i="3" s="1"/>
  <c r="J70" i="3" s="1"/>
  <c r="J71" i="3" s="1"/>
  <c r="J72" i="3" s="1"/>
  <c r="J73" i="3" s="1"/>
  <c r="J74" i="3" s="1"/>
  <c r="J75" i="3" s="1"/>
  <c r="J76" i="3" s="1"/>
  <c r="J77" i="3" s="1"/>
  <c r="J78" i="3" s="1"/>
  <c r="J79" i="3" s="1"/>
  <c r="J80" i="3" s="1"/>
  <c r="J81" i="3" s="1"/>
  <c r="J82" i="3" s="1"/>
  <c r="J83" i="3" s="1"/>
  <c r="J84" i="3" s="1"/>
  <c r="J85" i="3" s="1"/>
  <c r="J86" i="3" s="1"/>
  <c r="J87" i="3" s="1"/>
  <c r="J88" i="3" s="1"/>
  <c r="J89" i="3" s="1"/>
  <c r="J90" i="3" s="1"/>
  <c r="L20" i="3"/>
  <c r="L97" i="3"/>
  <c r="J98" i="3"/>
  <c r="J99" i="3" s="1"/>
  <c r="J100" i="3" s="1"/>
  <c r="J101" i="3" s="1"/>
  <c r="J102" i="3" s="1"/>
  <c r="J103" i="3" s="1"/>
  <c r="J104" i="3" s="1"/>
  <c r="J105" i="3" s="1"/>
  <c r="J106" i="3" s="1"/>
  <c r="J107" i="3" s="1"/>
  <c r="J108" i="3" s="1"/>
  <c r="J109" i="3" s="1"/>
  <c r="J110" i="3" s="1"/>
  <c r="J111" i="3" s="1"/>
  <c r="J112" i="3" s="1"/>
  <c r="J113" i="3" s="1"/>
  <c r="J114" i="3" s="1"/>
  <c r="J115" i="3" s="1"/>
  <c r="J116" i="3" s="1"/>
  <c r="J117" i="3" s="1"/>
  <c r="J118" i="3" s="1"/>
  <c r="J119" i="3" s="1"/>
  <c r="J120" i="3" s="1"/>
  <c r="J121" i="3" s="1"/>
  <c r="J122" i="3" s="1"/>
  <c r="J123" i="3" s="1"/>
  <c r="J124" i="3" s="1"/>
  <c r="J125" i="3" s="1"/>
  <c r="J126" i="3" s="1"/>
  <c r="J127" i="3" s="1"/>
  <c r="J128" i="3" s="1"/>
  <c r="J129" i="3" s="1"/>
  <c r="J130" i="3" s="1"/>
  <c r="J131" i="3" s="1"/>
  <c r="J132" i="3" s="1"/>
  <c r="J133" i="3" s="1"/>
  <c r="J134" i="3" s="1"/>
  <c r="J135" i="3" s="1"/>
  <c r="J136" i="3" s="1"/>
  <c r="J137" i="3" s="1"/>
  <c r="J138" i="3" s="1"/>
  <c r="J139" i="3" s="1"/>
  <c r="J140" i="3" s="1"/>
  <c r="J141" i="3" s="1"/>
  <c r="J142" i="3" s="1"/>
  <c r="J143" i="3" s="1"/>
  <c r="J144" i="3" s="1"/>
  <c r="J145" i="3" s="1"/>
  <c r="J146" i="3" s="1"/>
  <c r="J147" i="3" s="1"/>
  <c r="J148" i="3" s="1"/>
  <c r="J149" i="3" s="1"/>
  <c r="J150" i="3" s="1"/>
  <c r="J151" i="3" s="1"/>
  <c r="J152" i="3" s="1"/>
  <c r="J153" i="3" s="1"/>
  <c r="I21" i="3"/>
  <c r="I22" i="3" s="1"/>
  <c r="I23" i="3" s="1"/>
  <c r="I24" i="3" s="1"/>
  <c r="I25" i="3" s="1"/>
  <c r="I26" i="3" s="1"/>
  <c r="I27" i="3" s="1"/>
  <c r="I28" i="3" s="1"/>
  <c r="I29" i="3" s="1"/>
  <c r="I30" i="3" s="1"/>
  <c r="I31" i="3" s="1"/>
  <c r="I32" i="3" s="1"/>
  <c r="I33" i="3" s="1"/>
  <c r="I34" i="3" s="1"/>
  <c r="I35" i="3" s="1"/>
  <c r="I36" i="3" s="1"/>
  <c r="I37" i="3" s="1"/>
  <c r="I38" i="3" s="1"/>
  <c r="I39" i="3" s="1"/>
  <c r="I40" i="3" s="1"/>
  <c r="I41" i="3" s="1"/>
  <c r="I42" i="3" s="1"/>
  <c r="I43" i="3" s="1"/>
  <c r="I44" i="3" s="1"/>
  <c r="I45" i="3" s="1"/>
  <c r="I46" i="3" s="1"/>
  <c r="I47" i="3" s="1"/>
  <c r="I48" i="3" s="1"/>
  <c r="I49" i="3" s="1"/>
  <c r="I50" i="3" s="1"/>
  <c r="I51" i="3" s="1"/>
  <c r="I52" i="3" s="1"/>
  <c r="I53" i="3" s="1"/>
  <c r="I54" i="3" s="1"/>
  <c r="I55" i="3" s="1"/>
  <c r="I56" i="3" s="1"/>
  <c r="I57" i="3" s="1"/>
  <c r="I58" i="3" s="1"/>
  <c r="I59" i="3" s="1"/>
  <c r="I60" i="3" s="1"/>
  <c r="I61" i="3" s="1"/>
  <c r="I62" i="3" s="1"/>
  <c r="I63" i="3" s="1"/>
  <c r="I64" i="3" s="1"/>
  <c r="I65" i="3" s="1"/>
  <c r="I66" i="3" s="1"/>
  <c r="I67" i="3" s="1"/>
  <c r="I68" i="3" s="1"/>
  <c r="I69" i="3" s="1"/>
  <c r="I70" i="3" s="1"/>
  <c r="I71" i="3" s="1"/>
  <c r="I72" i="3" s="1"/>
  <c r="I73" i="3" s="1"/>
  <c r="I74" i="3" s="1"/>
  <c r="I75" i="3" s="1"/>
  <c r="I76" i="3" s="1"/>
  <c r="I77" i="3" s="1"/>
  <c r="I78" i="3" s="1"/>
  <c r="I79" i="3" s="1"/>
  <c r="I80" i="3" s="1"/>
  <c r="I81" i="3" s="1"/>
  <c r="I82" i="3" s="1"/>
  <c r="I83" i="3" s="1"/>
  <c r="I84" i="3" s="1"/>
  <c r="I85" i="3" s="1"/>
  <c r="I86" i="3" s="1"/>
  <c r="I87" i="3" s="1"/>
  <c r="I88" i="3" s="1"/>
  <c r="I89" i="3" s="1"/>
  <c r="I90" i="3" s="1"/>
  <c r="I91" i="3" s="1"/>
  <c r="I92" i="3" s="1"/>
  <c r="I93" i="3" s="1"/>
  <c r="I94" i="3" s="1"/>
  <c r="I95" i="3" s="1"/>
  <c r="I96" i="3" s="1"/>
  <c r="I97" i="3" s="1"/>
  <c r="I98" i="3" s="1"/>
  <c r="I99" i="3" s="1"/>
  <c r="I100" i="3" s="1"/>
  <c r="I101" i="3" s="1"/>
  <c r="I102" i="3" s="1"/>
  <c r="I103" i="3" s="1"/>
  <c r="I104" i="3" s="1"/>
  <c r="I105" i="3" s="1"/>
  <c r="I106" i="3" s="1"/>
  <c r="I107" i="3" s="1"/>
  <c r="I108" i="3" s="1"/>
  <c r="I109" i="3" s="1"/>
  <c r="I110" i="3" s="1"/>
  <c r="I111" i="3" s="1"/>
  <c r="I112" i="3" s="1"/>
  <c r="I113" i="3" s="1"/>
  <c r="I114" i="3" s="1"/>
  <c r="I115" i="3" s="1"/>
  <c r="I116" i="3" s="1"/>
  <c r="I117" i="3" s="1"/>
  <c r="I118" i="3" s="1"/>
  <c r="I119" i="3" s="1"/>
  <c r="I120" i="3" s="1"/>
  <c r="I121" i="3" s="1"/>
  <c r="I122" i="3" s="1"/>
  <c r="I123" i="3" s="1"/>
  <c r="I124" i="3" s="1"/>
  <c r="I125" i="3" s="1"/>
  <c r="I126" i="3" s="1"/>
  <c r="I127" i="3" s="1"/>
  <c r="I128" i="3" s="1"/>
  <c r="I129" i="3" s="1"/>
  <c r="I130" i="3" s="1"/>
  <c r="I131" i="3" s="1"/>
  <c r="I132" i="3" s="1"/>
  <c r="I133" i="3" s="1"/>
  <c r="I134" i="3" s="1"/>
  <c r="I135" i="3" s="1"/>
  <c r="I136" i="3" s="1"/>
  <c r="I137" i="3" s="1"/>
  <c r="I138" i="3" s="1"/>
  <c r="I139" i="3" s="1"/>
  <c r="I140" i="3" s="1"/>
  <c r="I141" i="3" s="1"/>
  <c r="I142" i="3" s="1"/>
  <c r="I143" i="3" s="1"/>
  <c r="I144" i="3" s="1"/>
  <c r="I145" i="3" s="1"/>
  <c r="I146" i="3" s="1"/>
  <c r="I147" i="3" s="1"/>
  <c r="I148" i="3" s="1"/>
  <c r="I149" i="3" s="1"/>
  <c r="I150" i="3" s="1"/>
  <c r="I151" i="3" s="1"/>
  <c r="I152" i="3" s="1"/>
  <c r="I153" i="3" s="1"/>
  <c r="I154" i="3" s="1"/>
  <c r="I155" i="3" s="1"/>
  <c r="I156" i="3" s="1"/>
  <c r="I157" i="3" s="1"/>
  <c r="I158" i="3" s="1"/>
  <c r="B19" i="1"/>
  <c r="B20" i="1" s="1"/>
  <c r="H20" i="1" l="1"/>
  <c r="B21" i="1"/>
  <c r="B22" i="1" s="1"/>
  <c r="B23" i="1" s="1"/>
  <c r="B24" i="1" s="1"/>
  <c r="A12" i="1"/>
  <c r="C12" i="1" l="1"/>
  <c r="A13" i="1"/>
  <c r="C13" i="1" s="1"/>
  <c r="B25" i="1"/>
  <c r="B26" i="1" s="1"/>
  <c r="B27" i="1" s="1"/>
  <c r="B28" i="1" s="1"/>
  <c r="B29" i="1" s="1"/>
  <c r="B30" i="1" s="1"/>
  <c r="H24" i="1"/>
  <c r="H13" i="1"/>
  <c r="J13" i="1" l="1"/>
  <c r="A14" i="1"/>
  <c r="A15" i="1" s="1"/>
  <c r="A16" i="1" s="1"/>
  <c r="H15" i="1"/>
  <c r="H14" i="1"/>
  <c r="I14" i="1" s="1"/>
  <c r="G14" i="1"/>
  <c r="I15" i="1" l="1"/>
  <c r="A17" i="1"/>
  <c r="A18" i="1" s="1"/>
  <c r="C18" i="1" s="1"/>
  <c r="C16" i="1"/>
  <c r="J14" i="1"/>
  <c r="J15" i="1" s="1"/>
  <c r="L13" i="1"/>
  <c r="G15" i="1"/>
  <c r="C14" i="1"/>
  <c r="A19" i="1" l="1"/>
  <c r="A20" i="1" s="1"/>
  <c r="A21" i="1" s="1"/>
  <c r="L14" i="1"/>
  <c r="I16" i="1"/>
  <c r="G16" i="1"/>
  <c r="C15" i="1"/>
  <c r="A22" i="1" l="1"/>
  <c r="A23" i="1" s="1"/>
  <c r="C21" i="1"/>
  <c r="C20" i="1"/>
  <c r="J16" i="1"/>
  <c r="L15" i="1"/>
  <c r="G18" i="1"/>
  <c r="G17" i="1"/>
  <c r="H17" i="1"/>
  <c r="I17" i="1" s="1"/>
  <c r="A24" i="1" l="1"/>
  <c r="A25" i="1" s="1"/>
  <c r="A26" i="1" s="1"/>
  <c r="A27" i="1" s="1"/>
  <c r="A28" i="1" s="1"/>
  <c r="A29" i="1" s="1"/>
  <c r="C23" i="1"/>
  <c r="J17" i="1"/>
  <c r="J18" i="1" s="1"/>
  <c r="L16" i="1"/>
  <c r="H18" i="1"/>
  <c r="I18" i="1" s="1"/>
  <c r="C17" i="1"/>
  <c r="A30" i="1" l="1"/>
  <c r="A31" i="1" s="1"/>
  <c r="C29" i="1"/>
  <c r="L17" i="1"/>
  <c r="G19" i="1"/>
  <c r="H19" i="1"/>
  <c r="I19" i="1" s="1"/>
  <c r="J19" i="1" l="1"/>
  <c r="L18" i="1"/>
  <c r="I20" i="1"/>
  <c r="G20" i="1"/>
  <c r="C19" i="1"/>
  <c r="J20" i="1" l="1"/>
  <c r="L19" i="1"/>
  <c r="H21" i="1"/>
  <c r="I21" i="1" s="1"/>
  <c r="G21" i="1"/>
  <c r="J21" i="1" l="1"/>
  <c r="L20" i="1"/>
  <c r="H22" i="1"/>
  <c r="G22" i="1"/>
  <c r="J22" i="1" l="1"/>
  <c r="L21" i="1"/>
  <c r="G23" i="1"/>
  <c r="H23" i="1"/>
  <c r="I23" i="1" s="1"/>
  <c r="C22" i="1"/>
  <c r="J23" i="1" l="1"/>
  <c r="L22" i="1"/>
  <c r="G24" i="1"/>
  <c r="I24" i="1"/>
  <c r="J24" i="1" l="1"/>
  <c r="L23" i="1"/>
  <c r="G25" i="1"/>
  <c r="H25" i="1"/>
  <c r="I25" i="1" s="1"/>
  <c r="C24" i="1"/>
  <c r="J25" i="1" l="1"/>
  <c r="L24" i="1"/>
  <c r="H26" i="1"/>
  <c r="I26" i="1" s="1"/>
  <c r="G26" i="1"/>
  <c r="C25" i="1"/>
  <c r="J26" i="1" l="1"/>
  <c r="L25" i="1"/>
  <c r="G27" i="1"/>
  <c r="H27" i="1"/>
  <c r="I27" i="1" s="1"/>
  <c r="C26" i="1"/>
  <c r="J27" i="1" l="1"/>
  <c r="L26" i="1"/>
  <c r="H28" i="1"/>
  <c r="I28" i="1" s="1"/>
  <c r="G28" i="1"/>
  <c r="C27" i="1"/>
  <c r="J28" i="1" l="1"/>
  <c r="L27" i="1"/>
  <c r="H29" i="1"/>
  <c r="I29" i="1" s="1"/>
  <c r="G29" i="1"/>
  <c r="C28" i="1"/>
  <c r="J29" i="1" l="1"/>
  <c r="L28" i="1"/>
  <c r="B31" i="1"/>
  <c r="H30" i="1"/>
  <c r="I30" i="1" s="1"/>
  <c r="G30" i="1"/>
  <c r="J30" i="1" l="1"/>
  <c r="L29" i="1"/>
  <c r="G31" i="1"/>
  <c r="H31" i="1"/>
  <c r="I31" i="1" s="1"/>
  <c r="C30" i="1"/>
  <c r="J31" i="1" l="1"/>
  <c r="L31" i="1" s="1"/>
  <c r="L30" i="1"/>
  <c r="C31" i="1"/>
</calcChain>
</file>

<file path=xl/sharedStrings.xml><?xml version="1.0" encoding="utf-8"?>
<sst xmlns="http://schemas.openxmlformats.org/spreadsheetml/2006/main" count="147" uniqueCount="93">
  <si>
    <t>K</t>
  </si>
  <si>
    <t>dt</t>
  </si>
  <si>
    <t>λ</t>
  </si>
  <si>
    <t>λ=exp(r)</t>
  </si>
  <si>
    <t>λ=1+r</t>
  </si>
  <si>
    <t>r</t>
  </si>
  <si>
    <t>r=ln(λ)</t>
  </si>
  <si>
    <t>r=λ-1</t>
  </si>
  <si>
    <t>exponential growth</t>
  </si>
  <si>
    <t>logistic growth</t>
  </si>
  <si>
    <t>Nt+1 = Nt*λ</t>
  </si>
  <si>
    <t>Nt=N0*λ^t</t>
  </si>
  <si>
    <t>Nt+1 = Nt*exp(r)</t>
  </si>
  <si>
    <t>Nt+1 = Nt*(1+r) = Nt+Nt*r</t>
  </si>
  <si>
    <t>λ = Nt+1 / Nt</t>
  </si>
  <si>
    <t>dN = Nt - Nt-1</t>
  </si>
  <si>
    <t>Nt+1 = Nt*exp(r*(K-Nt)/K)</t>
  </si>
  <si>
    <t>Nt+1 = Nt*(1+r*(K-Nt)/K) = Nt+Nt*r*(K-Nt)/K</t>
  </si>
  <si>
    <t>t</t>
  </si>
  <si>
    <t>N</t>
  </si>
  <si>
    <t>Nt+dt=Nt*exp(r*dt)</t>
  </si>
  <si>
    <t>Nt+dt=Nt*(1+r*dt) = Nt+Nt*r*dt</t>
  </si>
  <si>
    <t>Most common use, the formula is always linked to the previous cell, it can be modified for other models.</t>
  </si>
  <si>
    <t>λ can be calculated from N as the proportion of subsequent values (you need to use geometric mean to get mean λ).</t>
  </si>
  <si>
    <t>The increment of N.</t>
  </si>
  <si>
    <t>The increment grows also exponentially, with the same λ in the ideal case (no fluctuations of parameters in time, no overlap of generations…).</t>
  </si>
  <si>
    <t>Logistic growth, based on λ=1+r. This formula is in Šuspa's lecture, the results are very similar.</t>
  </si>
  <si>
    <t>https://onemocneni-aktualne.mzcr.cz/api/v2/covid-19</t>
  </si>
  <si>
    <t>geom.mean λ</t>
  </si>
  <si>
    <t>Geometric mean is also exp(average(log(X))). It is important to select number of λs divisible by 7 for the calculation of mean λ to avoid bias caused by the systematic weekly variation.</t>
  </si>
  <si>
    <t>R (5)</t>
  </si>
  <si>
    <t>date</t>
  </si>
  <si>
    <t>cumulative infected</t>
  </si>
  <si>
    <t>cumulative cured</t>
  </si>
  <si>
    <t>cumulative dead</t>
  </si>
  <si>
    <t>cumulative tests</t>
  </si>
  <si>
    <t>Try to switch linear/log y-axis in the plot.</t>
  </si>
  <si>
    <t>datum</t>
  </si>
  <si>
    <t>kumulativni_pocet_nakazenych</t>
  </si>
  <si>
    <t>kumulativni_pocet_vylecenych</t>
  </si>
  <si>
    <t>kumulativni_pocet_umrti</t>
  </si>
  <si>
    <t>kumulativni_pocet_testu</t>
  </si>
  <si>
    <t>dN</t>
  </si>
  <si>
    <t>Nt+1=Nt*λ</t>
  </si>
  <si>
    <t>exponenciální růst</t>
  </si>
  <si>
    <t>logistický růst</t>
  </si>
  <si>
    <t>Z dat lze λ snadno spočíst jako poměr dvou následujících N (celkové λ pro celou časovou řadu je potřeba počítat geometrickým průměrem!).</t>
  </si>
  <si>
    <t>Přírůstek N.</t>
  </si>
  <si>
    <t>Přímý výpočet velikosti populace v libovolném (i velmi vzdáleném) čase, ale nelze jej použít pro jiné tvary růstu.</t>
  </si>
  <si>
    <t>Direct calculation of N in any (even very distant) time point, but this formula cannot incorporate other types of growth.</t>
  </si>
  <si>
    <t>Jen nahrazení λ za e^r. Od tohoto vzorce se pak odráží rovnice logistického růstu, kde se pomocí brzdícího členu snižuje r (což je jednodušší než modifikovat λ).</t>
  </si>
  <si>
    <t>Just λ replaced by e^r. This version is later used in logistic growth, where r is easier to be modified than λ.</t>
  </si>
  <si>
    <t>Nejběžnější použití, vždy s odkazem na předchozí buňku, lze modifikovat pro další varianty růstu.</t>
  </si>
  <si>
    <t xml:space="preserve">Přírůstek roste také exponenciálně, v ideálním případě se stejným λ (žádné změny parametrů v čase, žádné přesahy generací…) </t>
  </si>
  <si>
    <t>Logistický růst, vychází z λ = 1+r, Šuspa má tento vzorec v přednášce, výsledky jsou velmi podobné</t>
  </si>
  <si>
    <t>Všimněte si, jak se růstová rychlost postupně blíží nule.</t>
  </si>
  <si>
    <t>Try to change axis setting to log-scale</t>
  </si>
  <si>
    <t>Zkuste si v nastavení y osy přepnout na logaritmické měřítko</t>
  </si>
  <si>
    <t>(6th link called "COVID-19: Celkový (kumulativní) počet osob s prokázanou nákazou dle krajských hygienických stanic včetně laboratoří, počet vyléčených, počet úmrtí a provedených testů (v2)")</t>
  </si>
  <si>
    <t>Zkuste si v grafu přepnout mezi lineární a logaritmickou y osou.</t>
  </si>
  <si>
    <t>Extrapolace do konce roku je zjevně nadhodnocená (12.4 milionu celkem nakažených Čechů je nemožné), ale extrapolace na pár týdnů by mohla fungovat dobře pokud se nezmění parametry modelu (růstová rychlost se může v důsledku dobrovolné nebo nařízené změny chování lidí změnit, nosné kapacitě/významné promořenosti populace se hodnoty zatím  zdaleka neblíží).</t>
  </si>
  <si>
    <t>Extrapolation until the end of the year is clearly overestimated (12.4 milion Czechs infected cumulativly is impossible), but extrapolation for a couple of weeks may work well if model parameters would not change (growth rate may change as a consequence of voluntary or prescribed change in behaviour of people, the values are far from approaching carrying capacity/sufficient proportion of resistant individuals).</t>
  </si>
  <si>
    <t>Reprodukční číslo, které se uvádí ve zprávách, říká kolik lidí se nakazí od jednoho nakaženého. Je to přibližně denní λ umocněná na počet dní po kterých se noví nakažení objeví ve statistikách. Říká se, že je to asi 5 dní.</t>
  </si>
  <si>
    <t>Geometrický průměr je také exp(average(log(X))). Je důležité průměrné λ počítat z počtu λ dělitelného 7, aby se zabránilo chybě způsobené systematickými týdenními výkyvy.</t>
  </si>
  <si>
    <t>Logistický růst. r se násobí členem který je skoro 1 při nízkém N (tedy r se skoro nemění), a skoro 0 při N blízkém K (tedy růst se zastavuje). Tento sloupec vychází z λ = e^r a je implementovaný v programu Populus.</t>
  </si>
  <si>
    <t>Logistic growth. r is multiplied by a term which is close to 1 when N is close to 0 (so r is almost unchanged), and close to 0 when N is close to K (growth stops). This column is based on λ = e^r and is implemented in Populus programme.</t>
  </si>
  <si>
    <t>based on basic math formula</t>
  </si>
  <si>
    <t>simplified approximation for λ near 1</t>
  </si>
  <si>
    <t>finite rate of increase</t>
  </si>
  <si>
    <t>carrying capacity</t>
  </si>
  <si>
    <t>time step</t>
  </si>
  <si>
    <t>časová jednotka</t>
  </si>
  <si>
    <t>nosná kapacita</t>
  </si>
  <si>
    <t>konečná růstová rychlost</t>
  </si>
  <si>
    <t>podle základního matematického vzorce</t>
  </si>
  <si>
    <t>zjednodušená aproximace pro λ blízké 1</t>
  </si>
  <si>
    <t>Pokud je λ lze taky nahrazena za 1+r, ale použilo se r = ln(λ), velikost populace je mírně podhodnocená a při r&lt;-1 nefunguje vůbec. Rozdíl je malý a ještě se zmenší se zkrácením časového kroku. Porovnejte odchylky mezi sousedními sloupci při zmenšení nebo zvětšení kroku času (dt).</t>
  </si>
  <si>
    <t>When λ is replaced by 1+r, but r calculated as r=ln(λ) is used, population size is slightly underestimated and with r&lt;-1 does not work at all. The difference is small and it decreases with shortening the time step. You can compare the difference between neighbouring columns when you modify the time step (dt).</t>
  </si>
  <si>
    <t>λ může být také nahrazeno r+1, což ale předpokládá že r se spočetlo jako λ-1. Při časovém kroku 1 je  výsledek totožný, jen při zkrácení časového kroku je velikost populace mírně nadhodnocená.</t>
  </si>
  <si>
    <t>λ can be also replaced by 1+r, assuming r was calculated as λ-1. The result is exactly the same with time step 1, but the population size is slightly overestimated with smaller time step.</t>
  </si>
  <si>
    <t>mean lambda</t>
  </si>
  <si>
    <t>N0</t>
  </si>
  <si>
    <t>R (5 days)</t>
  </si>
  <si>
    <t>training 3 weeks</t>
  </si>
  <si>
    <t>training 5 weeks</t>
  </si>
  <si>
    <t>Úkol: (1) Spočtěte λ a R z přírůstků v období 16.8. - 19.9.2020 a udělejte 3týdenní predikci. (2) Spočtěte λ a R z přírůstků v období 1.11. - 28.11.2020 a udělejte 3týdenní predikci.</t>
  </si>
  <si>
    <t>Note how the realized growth rate is nearing zero.</t>
  </si>
  <si>
    <t>realized r</t>
  </si>
  <si>
    <t>Reproduction number, which is often reported in the news, tells how many people get infected from a single infected person. It is approximately daily λ raised to the power of days when newly infected people appear in the stats. It is said to be about 5 days.</t>
  </si>
  <si>
    <t>training 5 weeks + projection 5 weeks</t>
  </si>
  <si>
    <t>training 3 weeks + projection 4 weeks</t>
  </si>
  <si>
    <t>training 4 weeks + projection 4 weeks</t>
  </si>
  <si>
    <t>Homework: (1) estimate λ and R based on periods 16.8. - 19.9.2020 and 1.11. - 28.11.2020 and make 3-week projections. (2) Try this also for last 4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</si>
</sst>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b/>
      <sz val="11"/>
      <color theme="1"/>
      <name val="Calibri"/>
      <family val="2"/>
      <charset val="238"/>
      <scheme val="minor"/>
    </font>
    <font>
      <sz val="11"/>
      <color theme="0" tint="-0.34998626667073579"/>
      <name val="Calibri"/>
      <family val="2"/>
      <charset val="238"/>
      <scheme val="minor"/>
    </font>
    <font>
      <sz val="11"/>
      <name val="Calibri"/>
      <family val="2"/>
      <charset val="238"/>
      <scheme val="minor"/>
    </font>
    <font>
      <b/>
      <sz val="11"/>
      <color theme="0" tint="-0.34998626667073579"/>
      <name val="Calibri"/>
      <family val="2"/>
      <charset val="238"/>
      <scheme val="minor"/>
    </font>
    <font>
      <b/>
      <sz val="11"/>
      <name val="Calibri"/>
      <family val="2"/>
      <charset val="238"/>
      <scheme val="minor"/>
    </font>
    <font>
      <b/>
      <sz val="11"/>
      <color theme="1"/>
      <name val="Calibri"/>
      <family val="2"/>
      <charset val="238"/>
    </font>
    <font>
      <u/>
      <sz val="11"/>
      <color theme="10"/>
      <name val="Calibri"/>
      <family val="2"/>
      <charset val="238"/>
      <scheme val="minor"/>
    </font>
    <font>
      <sz val="11"/>
      <color rgb="FF0070C0"/>
      <name val="Calibri"/>
      <family val="2"/>
      <charset val="238"/>
      <scheme val="minor"/>
    </font>
    <font>
      <sz val="11"/>
      <color theme="9" tint="-0.249977111117893"/>
      <name val="Calibri"/>
      <family val="2"/>
      <charset val="238"/>
      <scheme val="minor"/>
    </font>
    <font>
      <sz val="11"/>
      <color theme="8" tint="0.39997558519241921"/>
      <name val="Calibri"/>
      <family val="2"/>
      <charset val="238"/>
      <scheme val="minor"/>
    </font>
    <font>
      <b/>
      <sz val="11"/>
      <color theme="8" tint="0.39997558519241921"/>
      <name val="Calibri"/>
      <family val="2"/>
      <charset val="238"/>
      <scheme val="minor"/>
    </font>
    <font>
      <u/>
      <sz val="11"/>
      <name val="Calibri"/>
      <family val="2"/>
      <charset val="238"/>
      <scheme val="minor"/>
    </font>
    <font>
      <sz val="11"/>
      <color theme="6" tint="-0.499984740745262"/>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22">
    <xf numFmtId="0" fontId="0" fillId="0" borderId="0" xfId="0"/>
    <xf numFmtId="0" fontId="0" fillId="2" borderId="0" xfId="0" applyFill="1"/>
    <xf numFmtId="0" fontId="2" fillId="0" borderId="0" xfId="0" applyFont="1"/>
    <xf numFmtId="0" fontId="2" fillId="2" borderId="0" xfId="0" applyFont="1" applyFill="1"/>
    <xf numFmtId="0" fontId="3" fillId="0" borderId="0" xfId="0" applyFont="1"/>
    <xf numFmtId="14" fontId="2" fillId="0" borderId="0" xfId="0" applyNumberFormat="1" applyFont="1"/>
    <xf numFmtId="0" fontId="1" fillId="0" borderId="0" xfId="0" applyFont="1"/>
    <xf numFmtId="0" fontId="1" fillId="2" borderId="0" xfId="0" applyFont="1" applyFill="1"/>
    <xf numFmtId="0" fontId="4" fillId="0" borderId="0" xfId="0" applyFont="1"/>
    <xf numFmtId="0" fontId="5" fillId="0" borderId="0" xfId="0" applyFont="1"/>
    <xf numFmtId="0" fontId="6" fillId="0" borderId="0" xfId="0" applyFont="1"/>
    <xf numFmtId="0" fontId="7" fillId="0" borderId="0" xfId="1"/>
    <xf numFmtId="0" fontId="8" fillId="0" borderId="0" xfId="0" applyFont="1"/>
    <xf numFmtId="0" fontId="9" fillId="0" borderId="0" xfId="0" applyFont="1"/>
    <xf numFmtId="0" fontId="10" fillId="0" borderId="0" xfId="0" applyFont="1"/>
    <xf numFmtId="0" fontId="11" fillId="0" borderId="0" xfId="0" applyFont="1"/>
    <xf numFmtId="0" fontId="11" fillId="2" borderId="0" xfId="0" applyFont="1" applyFill="1"/>
    <xf numFmtId="0" fontId="10" fillId="2" borderId="0" xfId="0" applyFont="1" applyFill="1"/>
    <xf numFmtId="0" fontId="2" fillId="3" borderId="0" xfId="0" applyFont="1" applyFill="1"/>
    <xf numFmtId="0" fontId="12" fillId="0" borderId="0" xfId="1" applyFont="1"/>
    <xf numFmtId="0" fontId="0" fillId="3" borderId="0" xfId="0" applyFill="1"/>
    <xf numFmtId="0" fontId="13" fillId="0" borderId="0" xfId="0" applyFont="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formulas!$D$10</c:f>
              <c:strCache>
                <c:ptCount val="1"/>
                <c:pt idx="0">
                  <c:v>Nt+dt=Nt*exp(r*dt)</c:v>
                </c:pt>
              </c:strCache>
            </c:strRef>
          </c:tx>
          <c:xVal>
            <c:numRef>
              <c:f>formulas!$A$11:$A$31</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formulas!$D$11:$D$31</c:f>
              <c:numCache>
                <c:formatCode>General</c:formatCode>
                <c:ptCount val="21"/>
                <c:pt idx="0">
                  <c:v>10</c:v>
                </c:pt>
                <c:pt idx="1">
                  <c:v>12</c:v>
                </c:pt>
                <c:pt idx="2">
                  <c:v>14.399999999999999</c:v>
                </c:pt>
                <c:pt idx="3">
                  <c:v>17.279999999999998</c:v>
                </c:pt>
                <c:pt idx="4">
                  <c:v>20.735999999999997</c:v>
                </c:pt>
                <c:pt idx="5">
                  <c:v>24.883199999999995</c:v>
                </c:pt>
                <c:pt idx="6">
                  <c:v>29.859839999999991</c:v>
                </c:pt>
                <c:pt idx="7">
                  <c:v>35.831807999999988</c:v>
                </c:pt>
                <c:pt idx="8">
                  <c:v>42.998169599999983</c:v>
                </c:pt>
                <c:pt idx="9">
                  <c:v>51.597803519999978</c:v>
                </c:pt>
                <c:pt idx="10">
                  <c:v>61.917364223999968</c:v>
                </c:pt>
                <c:pt idx="11">
                  <c:v>74.300837068799964</c:v>
                </c:pt>
                <c:pt idx="12">
                  <c:v>89.16100448255996</c:v>
                </c:pt>
                <c:pt idx="13">
                  <c:v>106.99320537907195</c:v>
                </c:pt>
                <c:pt idx="14">
                  <c:v>128.39184645488635</c:v>
                </c:pt>
                <c:pt idx="15">
                  <c:v>154.07021574586361</c:v>
                </c:pt>
                <c:pt idx="16">
                  <c:v>184.88425889503631</c:v>
                </c:pt>
                <c:pt idx="17">
                  <c:v>221.86111067404357</c:v>
                </c:pt>
                <c:pt idx="18">
                  <c:v>266.23333280885225</c:v>
                </c:pt>
                <c:pt idx="19">
                  <c:v>319.47999937062269</c:v>
                </c:pt>
                <c:pt idx="20">
                  <c:v>383.37599924474722</c:v>
                </c:pt>
              </c:numCache>
            </c:numRef>
          </c:yVal>
          <c:smooth val="0"/>
          <c:extLst>
            <c:ext xmlns:c16="http://schemas.microsoft.com/office/drawing/2014/chart" uri="{C3380CC4-5D6E-409C-BE32-E72D297353CC}">
              <c16:uniqueId val="{00000000-472E-4C0D-918E-88C3C201782E}"/>
            </c:ext>
          </c:extLst>
        </c:ser>
        <c:dLbls>
          <c:showLegendKey val="0"/>
          <c:showVal val="0"/>
          <c:showCatName val="0"/>
          <c:showSerName val="0"/>
          <c:showPercent val="0"/>
          <c:showBubbleSize val="0"/>
        </c:dLbls>
        <c:axId val="57101312"/>
        <c:axId val="57099776"/>
      </c:scatterChart>
      <c:scatterChart>
        <c:scatterStyle val="lineMarker"/>
        <c:varyColors val="0"/>
        <c:ser>
          <c:idx val="5"/>
          <c:order val="1"/>
          <c:tx>
            <c:strRef>
              <c:f>formulas!$J$10</c:f>
              <c:strCache>
                <c:ptCount val="1"/>
                <c:pt idx="0">
                  <c:v>N</c:v>
                </c:pt>
              </c:strCache>
            </c:strRef>
          </c:tx>
          <c:xVal>
            <c:numRef>
              <c:f>formulas!$A$11:$A$31</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xVal>
          <c:yVal>
            <c:numRef>
              <c:f>formulas!$J$11:$J$31</c:f>
              <c:numCache>
                <c:formatCode>General</c:formatCode>
                <c:ptCount val="21"/>
                <c:pt idx="0">
                  <c:v>5</c:v>
                </c:pt>
                <c:pt idx="1">
                  <c:v>5.8915982673714762</c:v>
                </c:pt>
                <c:pt idx="2">
                  <c:v>6.919652578709047</c:v>
                </c:pt>
                <c:pt idx="3">
                  <c:v>8.0966879513406482</c:v>
                </c:pt>
                <c:pt idx="4">
                  <c:v>9.4333626609657895</c:v>
                </c:pt>
                <c:pt idx="5">
                  <c:v>10.937268375731541</c:v>
                </c:pt>
                <c:pt idx="6">
                  <c:v>12.611582468338014</c:v>
                </c:pt>
                <c:pt idx="7">
                  <c:v>14.453692598179162</c:v>
                </c:pt>
                <c:pt idx="8">
                  <c:v>16.453974963089969</c:v>
                </c:pt>
                <c:pt idx="9">
                  <c:v>18.594955928368279</c:v>
                </c:pt>
                <c:pt idx="10">
                  <c:v>20.851099649160684</c:v>
                </c:pt>
                <c:pt idx="11">
                  <c:v>23.189420126678574</c:v>
                </c:pt>
                <c:pt idx="12">
                  <c:v>25.571004653654565</c:v>
                </c:pt>
                <c:pt idx="13">
                  <c:v>27.953368974768345</c:v>
                </c:pt>
                <c:pt idx="14">
                  <c:v>30.293381306319734</c:v>
                </c:pt>
                <c:pt idx="15">
                  <c:v>32.550348588010699</c:v>
                </c:pt>
                <c:pt idx="16">
                  <c:v>34.688805614152585</c:v>
                </c:pt>
                <c:pt idx="17">
                  <c:v>36.680608844379364</c:v>
                </c:pt>
                <c:pt idx="18">
                  <c:v>38.50609300654007</c:v>
                </c:pt>
                <c:pt idx="19">
                  <c:v>40.154247637892269</c:v>
                </c:pt>
                <c:pt idx="20">
                  <c:v>41.62205050225365</c:v>
                </c:pt>
              </c:numCache>
            </c:numRef>
          </c:yVal>
          <c:smooth val="0"/>
          <c:extLst>
            <c:ext xmlns:c16="http://schemas.microsoft.com/office/drawing/2014/chart" uri="{C3380CC4-5D6E-409C-BE32-E72D297353CC}">
              <c16:uniqueId val="{00000007-472E-4C0D-918E-88C3C201782E}"/>
            </c:ext>
          </c:extLst>
        </c:ser>
        <c:dLbls>
          <c:showLegendKey val="0"/>
          <c:showVal val="0"/>
          <c:showCatName val="0"/>
          <c:showSerName val="0"/>
          <c:showPercent val="0"/>
          <c:showBubbleSize val="0"/>
        </c:dLbls>
        <c:axId val="419212888"/>
        <c:axId val="419210592"/>
      </c:scatterChart>
      <c:valAx>
        <c:axId val="57101312"/>
        <c:scaling>
          <c:orientation val="minMax"/>
        </c:scaling>
        <c:delete val="0"/>
        <c:axPos val="b"/>
        <c:numFmt formatCode="General" sourceLinked="1"/>
        <c:majorTickMark val="out"/>
        <c:minorTickMark val="none"/>
        <c:tickLblPos val="nextTo"/>
        <c:crossAx val="57099776"/>
        <c:crosses val="autoZero"/>
        <c:crossBetween val="midCat"/>
      </c:valAx>
      <c:valAx>
        <c:axId val="57099776"/>
        <c:scaling>
          <c:orientation val="minMax"/>
        </c:scaling>
        <c:delete val="0"/>
        <c:axPos val="l"/>
        <c:majorGridlines/>
        <c:title>
          <c:tx>
            <c:rich>
              <a:bodyPr/>
              <a:lstStyle/>
              <a:p>
                <a:pPr>
                  <a:defRPr/>
                </a:pPr>
                <a:r>
                  <a:rPr lang="cs-CZ"/>
                  <a:t>Exponential growth</a:t>
                </a:r>
              </a:p>
            </c:rich>
          </c:tx>
          <c:overlay val="0"/>
        </c:title>
        <c:numFmt formatCode="General" sourceLinked="1"/>
        <c:majorTickMark val="out"/>
        <c:minorTickMark val="none"/>
        <c:tickLblPos val="nextTo"/>
        <c:crossAx val="57101312"/>
        <c:crosses val="autoZero"/>
        <c:crossBetween val="midCat"/>
      </c:valAx>
      <c:valAx>
        <c:axId val="419210592"/>
        <c:scaling>
          <c:orientation val="minMax"/>
        </c:scaling>
        <c:delete val="0"/>
        <c:axPos val="r"/>
        <c:title>
          <c:tx>
            <c:rich>
              <a:bodyPr/>
              <a:lstStyle/>
              <a:p>
                <a:pPr>
                  <a:defRPr/>
                </a:pPr>
                <a:r>
                  <a:rPr lang="cs-CZ"/>
                  <a:t>Logistic growth</a:t>
                </a:r>
              </a:p>
            </c:rich>
          </c:tx>
          <c:overlay val="0"/>
        </c:title>
        <c:numFmt formatCode="General" sourceLinked="1"/>
        <c:majorTickMark val="out"/>
        <c:minorTickMark val="none"/>
        <c:tickLblPos val="nextTo"/>
        <c:crossAx val="419212888"/>
        <c:crosses val="max"/>
        <c:crossBetween val="midCat"/>
      </c:valAx>
      <c:valAx>
        <c:axId val="419212888"/>
        <c:scaling>
          <c:orientation val="minMax"/>
        </c:scaling>
        <c:delete val="1"/>
        <c:axPos val="b"/>
        <c:numFmt formatCode="General" sourceLinked="1"/>
        <c:majorTickMark val="out"/>
        <c:minorTickMark val="none"/>
        <c:tickLblPos val="nextTo"/>
        <c:crossAx val="419210592"/>
        <c:crosses val="autoZero"/>
        <c:crossBetween val="midCat"/>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covid!$A$7:$A$211</c:f>
              <c:numCache>
                <c:formatCode>m/d/yyyy</c:formatCode>
                <c:ptCount val="205"/>
                <c:pt idx="0">
                  <c:v>44045</c:v>
                </c:pt>
                <c:pt idx="1">
                  <c:v>44046</c:v>
                </c:pt>
                <c:pt idx="2">
                  <c:v>44047</c:v>
                </c:pt>
                <c:pt idx="3">
                  <c:v>44048</c:v>
                </c:pt>
                <c:pt idx="4">
                  <c:v>44049</c:v>
                </c:pt>
                <c:pt idx="5">
                  <c:v>44050</c:v>
                </c:pt>
                <c:pt idx="6">
                  <c:v>44051</c:v>
                </c:pt>
                <c:pt idx="7">
                  <c:v>44052</c:v>
                </c:pt>
                <c:pt idx="8">
                  <c:v>44053</c:v>
                </c:pt>
                <c:pt idx="9">
                  <c:v>44054</c:v>
                </c:pt>
                <c:pt idx="10">
                  <c:v>44055</c:v>
                </c:pt>
                <c:pt idx="11">
                  <c:v>44056</c:v>
                </c:pt>
                <c:pt idx="12">
                  <c:v>44057</c:v>
                </c:pt>
                <c:pt idx="13">
                  <c:v>44058</c:v>
                </c:pt>
                <c:pt idx="14">
                  <c:v>44059</c:v>
                </c:pt>
                <c:pt idx="15">
                  <c:v>44060</c:v>
                </c:pt>
                <c:pt idx="16">
                  <c:v>44061</c:v>
                </c:pt>
                <c:pt idx="17">
                  <c:v>44062</c:v>
                </c:pt>
                <c:pt idx="18">
                  <c:v>44063</c:v>
                </c:pt>
                <c:pt idx="19">
                  <c:v>44064</c:v>
                </c:pt>
                <c:pt idx="20">
                  <c:v>44065</c:v>
                </c:pt>
                <c:pt idx="21">
                  <c:v>44066</c:v>
                </c:pt>
                <c:pt idx="22">
                  <c:v>44067</c:v>
                </c:pt>
                <c:pt idx="23">
                  <c:v>44068</c:v>
                </c:pt>
                <c:pt idx="24">
                  <c:v>44069</c:v>
                </c:pt>
                <c:pt idx="25">
                  <c:v>44070</c:v>
                </c:pt>
                <c:pt idx="26">
                  <c:v>44071</c:v>
                </c:pt>
                <c:pt idx="27">
                  <c:v>44072</c:v>
                </c:pt>
                <c:pt idx="28">
                  <c:v>44073</c:v>
                </c:pt>
                <c:pt idx="29">
                  <c:v>44074</c:v>
                </c:pt>
                <c:pt idx="30">
                  <c:v>44075</c:v>
                </c:pt>
                <c:pt idx="31">
                  <c:v>44076</c:v>
                </c:pt>
                <c:pt idx="32">
                  <c:v>44077</c:v>
                </c:pt>
                <c:pt idx="33">
                  <c:v>44078</c:v>
                </c:pt>
                <c:pt idx="34">
                  <c:v>44079</c:v>
                </c:pt>
                <c:pt idx="35">
                  <c:v>44080</c:v>
                </c:pt>
                <c:pt idx="36">
                  <c:v>44081</c:v>
                </c:pt>
                <c:pt idx="37">
                  <c:v>44082</c:v>
                </c:pt>
                <c:pt idx="38">
                  <c:v>44083</c:v>
                </c:pt>
                <c:pt idx="39">
                  <c:v>44084</c:v>
                </c:pt>
                <c:pt idx="40">
                  <c:v>44085</c:v>
                </c:pt>
                <c:pt idx="41">
                  <c:v>44086</c:v>
                </c:pt>
                <c:pt idx="42">
                  <c:v>44087</c:v>
                </c:pt>
                <c:pt idx="43">
                  <c:v>44088</c:v>
                </c:pt>
                <c:pt idx="44">
                  <c:v>44089</c:v>
                </c:pt>
                <c:pt idx="45">
                  <c:v>44090</c:v>
                </c:pt>
                <c:pt idx="46">
                  <c:v>44091</c:v>
                </c:pt>
                <c:pt idx="47">
                  <c:v>44092</c:v>
                </c:pt>
                <c:pt idx="48">
                  <c:v>44093</c:v>
                </c:pt>
                <c:pt idx="49">
                  <c:v>44094</c:v>
                </c:pt>
                <c:pt idx="50">
                  <c:v>44095</c:v>
                </c:pt>
                <c:pt idx="51">
                  <c:v>44096</c:v>
                </c:pt>
                <c:pt idx="52">
                  <c:v>44097</c:v>
                </c:pt>
                <c:pt idx="53">
                  <c:v>44098</c:v>
                </c:pt>
                <c:pt idx="54">
                  <c:v>44099</c:v>
                </c:pt>
                <c:pt idx="55">
                  <c:v>44100</c:v>
                </c:pt>
                <c:pt idx="56">
                  <c:v>44101</c:v>
                </c:pt>
                <c:pt idx="57">
                  <c:v>44102</c:v>
                </c:pt>
                <c:pt idx="58">
                  <c:v>44103</c:v>
                </c:pt>
                <c:pt idx="59">
                  <c:v>44104</c:v>
                </c:pt>
                <c:pt idx="60">
                  <c:v>44105</c:v>
                </c:pt>
                <c:pt idx="61">
                  <c:v>44106</c:v>
                </c:pt>
                <c:pt idx="62">
                  <c:v>44107</c:v>
                </c:pt>
                <c:pt idx="63">
                  <c:v>44108</c:v>
                </c:pt>
                <c:pt idx="64">
                  <c:v>44109</c:v>
                </c:pt>
                <c:pt idx="65">
                  <c:v>44110</c:v>
                </c:pt>
                <c:pt idx="66">
                  <c:v>44111</c:v>
                </c:pt>
                <c:pt idx="67">
                  <c:v>44112</c:v>
                </c:pt>
                <c:pt idx="68">
                  <c:v>44113</c:v>
                </c:pt>
                <c:pt idx="69">
                  <c:v>44114</c:v>
                </c:pt>
                <c:pt idx="70">
                  <c:v>44115</c:v>
                </c:pt>
                <c:pt idx="71">
                  <c:v>44116</c:v>
                </c:pt>
                <c:pt idx="72">
                  <c:v>44117</c:v>
                </c:pt>
                <c:pt idx="73">
                  <c:v>44118</c:v>
                </c:pt>
                <c:pt idx="74">
                  <c:v>44119</c:v>
                </c:pt>
                <c:pt idx="75">
                  <c:v>44120</c:v>
                </c:pt>
                <c:pt idx="76">
                  <c:v>44121</c:v>
                </c:pt>
                <c:pt idx="77">
                  <c:v>44122</c:v>
                </c:pt>
                <c:pt idx="78">
                  <c:v>44123</c:v>
                </c:pt>
                <c:pt idx="79">
                  <c:v>44124</c:v>
                </c:pt>
                <c:pt idx="80">
                  <c:v>44125</c:v>
                </c:pt>
                <c:pt idx="81">
                  <c:v>44126</c:v>
                </c:pt>
                <c:pt idx="82">
                  <c:v>44127</c:v>
                </c:pt>
                <c:pt idx="83">
                  <c:v>44128</c:v>
                </c:pt>
                <c:pt idx="84">
                  <c:v>44129</c:v>
                </c:pt>
                <c:pt idx="85">
                  <c:v>44130</c:v>
                </c:pt>
                <c:pt idx="86">
                  <c:v>44131</c:v>
                </c:pt>
                <c:pt idx="87">
                  <c:v>44132</c:v>
                </c:pt>
                <c:pt idx="88">
                  <c:v>44133</c:v>
                </c:pt>
                <c:pt idx="89">
                  <c:v>44134</c:v>
                </c:pt>
                <c:pt idx="90">
                  <c:v>44135</c:v>
                </c:pt>
                <c:pt idx="91">
                  <c:v>44136</c:v>
                </c:pt>
                <c:pt idx="92">
                  <c:v>44137</c:v>
                </c:pt>
                <c:pt idx="93">
                  <c:v>44138</c:v>
                </c:pt>
                <c:pt idx="94">
                  <c:v>44139</c:v>
                </c:pt>
                <c:pt idx="95">
                  <c:v>44140</c:v>
                </c:pt>
                <c:pt idx="96">
                  <c:v>44141</c:v>
                </c:pt>
                <c:pt idx="97">
                  <c:v>44142</c:v>
                </c:pt>
                <c:pt idx="98">
                  <c:v>44143</c:v>
                </c:pt>
                <c:pt idx="99">
                  <c:v>44144</c:v>
                </c:pt>
                <c:pt idx="100">
                  <c:v>44145</c:v>
                </c:pt>
                <c:pt idx="101">
                  <c:v>44146</c:v>
                </c:pt>
                <c:pt idx="102">
                  <c:v>44147</c:v>
                </c:pt>
                <c:pt idx="103">
                  <c:v>44148</c:v>
                </c:pt>
                <c:pt idx="104">
                  <c:v>44149</c:v>
                </c:pt>
                <c:pt idx="105">
                  <c:v>44150</c:v>
                </c:pt>
                <c:pt idx="106">
                  <c:v>44151</c:v>
                </c:pt>
                <c:pt idx="107">
                  <c:v>44152</c:v>
                </c:pt>
                <c:pt idx="108">
                  <c:v>44153</c:v>
                </c:pt>
                <c:pt idx="109">
                  <c:v>44154</c:v>
                </c:pt>
                <c:pt idx="110">
                  <c:v>44155</c:v>
                </c:pt>
                <c:pt idx="111">
                  <c:v>44156</c:v>
                </c:pt>
                <c:pt idx="112">
                  <c:v>44157</c:v>
                </c:pt>
                <c:pt idx="113">
                  <c:v>44158</c:v>
                </c:pt>
                <c:pt idx="114">
                  <c:v>44159</c:v>
                </c:pt>
                <c:pt idx="115">
                  <c:v>44160</c:v>
                </c:pt>
                <c:pt idx="116">
                  <c:v>44161</c:v>
                </c:pt>
                <c:pt idx="117">
                  <c:v>44162</c:v>
                </c:pt>
                <c:pt idx="118">
                  <c:v>44163</c:v>
                </c:pt>
                <c:pt idx="119">
                  <c:v>44164</c:v>
                </c:pt>
                <c:pt idx="120">
                  <c:v>44165</c:v>
                </c:pt>
                <c:pt idx="121">
                  <c:v>44166</c:v>
                </c:pt>
                <c:pt idx="122">
                  <c:v>44167</c:v>
                </c:pt>
                <c:pt idx="123">
                  <c:v>44168</c:v>
                </c:pt>
                <c:pt idx="124">
                  <c:v>44169</c:v>
                </c:pt>
                <c:pt idx="125">
                  <c:v>44170</c:v>
                </c:pt>
                <c:pt idx="126">
                  <c:v>44171</c:v>
                </c:pt>
                <c:pt idx="127">
                  <c:v>44172</c:v>
                </c:pt>
                <c:pt idx="128">
                  <c:v>44173</c:v>
                </c:pt>
                <c:pt idx="129">
                  <c:v>44174</c:v>
                </c:pt>
                <c:pt idx="130">
                  <c:v>44175</c:v>
                </c:pt>
                <c:pt idx="131">
                  <c:v>44176</c:v>
                </c:pt>
                <c:pt idx="132">
                  <c:v>44177</c:v>
                </c:pt>
                <c:pt idx="133">
                  <c:v>44178</c:v>
                </c:pt>
                <c:pt idx="134">
                  <c:v>44179</c:v>
                </c:pt>
                <c:pt idx="135">
                  <c:v>44180</c:v>
                </c:pt>
                <c:pt idx="136">
                  <c:v>44181</c:v>
                </c:pt>
                <c:pt idx="137">
                  <c:v>44182</c:v>
                </c:pt>
                <c:pt idx="138">
                  <c:v>44183</c:v>
                </c:pt>
                <c:pt idx="139">
                  <c:v>44184</c:v>
                </c:pt>
                <c:pt idx="140">
                  <c:v>44185</c:v>
                </c:pt>
                <c:pt idx="141">
                  <c:v>44186</c:v>
                </c:pt>
                <c:pt idx="142">
                  <c:v>44187</c:v>
                </c:pt>
                <c:pt idx="143">
                  <c:v>44188</c:v>
                </c:pt>
                <c:pt idx="144">
                  <c:v>44189</c:v>
                </c:pt>
                <c:pt idx="145">
                  <c:v>44190</c:v>
                </c:pt>
                <c:pt idx="146">
                  <c:v>44191</c:v>
                </c:pt>
                <c:pt idx="147">
                  <c:v>44192</c:v>
                </c:pt>
                <c:pt idx="148">
                  <c:v>44193</c:v>
                </c:pt>
                <c:pt idx="149">
                  <c:v>44194</c:v>
                </c:pt>
                <c:pt idx="150">
                  <c:v>44195</c:v>
                </c:pt>
                <c:pt idx="151">
                  <c:v>44196</c:v>
                </c:pt>
                <c:pt idx="152">
                  <c:v>44197</c:v>
                </c:pt>
                <c:pt idx="153">
                  <c:v>44198</c:v>
                </c:pt>
                <c:pt idx="154">
                  <c:v>44199</c:v>
                </c:pt>
                <c:pt idx="155">
                  <c:v>44200</c:v>
                </c:pt>
                <c:pt idx="156">
                  <c:v>44201</c:v>
                </c:pt>
                <c:pt idx="157">
                  <c:v>44202</c:v>
                </c:pt>
                <c:pt idx="158">
                  <c:v>44203</c:v>
                </c:pt>
                <c:pt idx="159">
                  <c:v>44204</c:v>
                </c:pt>
                <c:pt idx="160">
                  <c:v>44205</c:v>
                </c:pt>
                <c:pt idx="161">
                  <c:v>44206</c:v>
                </c:pt>
                <c:pt idx="162">
                  <c:v>44207</c:v>
                </c:pt>
                <c:pt idx="163">
                  <c:v>44208</c:v>
                </c:pt>
                <c:pt idx="164">
                  <c:v>44209</c:v>
                </c:pt>
                <c:pt idx="165">
                  <c:v>44210</c:v>
                </c:pt>
                <c:pt idx="166">
                  <c:v>44211</c:v>
                </c:pt>
                <c:pt idx="167">
                  <c:v>44212</c:v>
                </c:pt>
                <c:pt idx="168">
                  <c:v>44213</c:v>
                </c:pt>
                <c:pt idx="169">
                  <c:v>44214</c:v>
                </c:pt>
                <c:pt idx="170">
                  <c:v>44215</c:v>
                </c:pt>
                <c:pt idx="171">
                  <c:v>44216</c:v>
                </c:pt>
                <c:pt idx="172">
                  <c:v>44217</c:v>
                </c:pt>
                <c:pt idx="173">
                  <c:v>44218</c:v>
                </c:pt>
                <c:pt idx="174">
                  <c:v>44219</c:v>
                </c:pt>
                <c:pt idx="175">
                  <c:v>44220</c:v>
                </c:pt>
                <c:pt idx="176">
                  <c:v>44221</c:v>
                </c:pt>
                <c:pt idx="177">
                  <c:v>44222</c:v>
                </c:pt>
                <c:pt idx="178">
                  <c:v>44223</c:v>
                </c:pt>
                <c:pt idx="179">
                  <c:v>44224</c:v>
                </c:pt>
                <c:pt idx="180">
                  <c:v>44225</c:v>
                </c:pt>
                <c:pt idx="181">
                  <c:v>44226</c:v>
                </c:pt>
                <c:pt idx="182">
                  <c:v>44227</c:v>
                </c:pt>
                <c:pt idx="183">
                  <c:v>44228</c:v>
                </c:pt>
                <c:pt idx="184">
                  <c:v>44229</c:v>
                </c:pt>
                <c:pt idx="185">
                  <c:v>44230</c:v>
                </c:pt>
                <c:pt idx="186">
                  <c:v>44231</c:v>
                </c:pt>
                <c:pt idx="187">
                  <c:v>44232</c:v>
                </c:pt>
                <c:pt idx="188">
                  <c:v>44233</c:v>
                </c:pt>
                <c:pt idx="189">
                  <c:v>44234</c:v>
                </c:pt>
                <c:pt idx="190">
                  <c:v>44235</c:v>
                </c:pt>
                <c:pt idx="191">
                  <c:v>44236</c:v>
                </c:pt>
                <c:pt idx="192">
                  <c:v>44237</c:v>
                </c:pt>
                <c:pt idx="193">
                  <c:v>44238</c:v>
                </c:pt>
                <c:pt idx="194">
                  <c:v>44239</c:v>
                </c:pt>
                <c:pt idx="195">
                  <c:v>44240</c:v>
                </c:pt>
                <c:pt idx="196">
                  <c:v>44241</c:v>
                </c:pt>
                <c:pt idx="197">
                  <c:v>44242</c:v>
                </c:pt>
                <c:pt idx="198">
                  <c:v>44243</c:v>
                </c:pt>
                <c:pt idx="199">
                  <c:v>44244</c:v>
                </c:pt>
                <c:pt idx="200">
                  <c:v>44245</c:v>
                </c:pt>
                <c:pt idx="201">
                  <c:v>44246</c:v>
                </c:pt>
                <c:pt idx="202">
                  <c:v>44247</c:v>
                </c:pt>
                <c:pt idx="203">
                  <c:v>44248</c:v>
                </c:pt>
                <c:pt idx="204">
                  <c:v>44249</c:v>
                </c:pt>
              </c:numCache>
            </c:numRef>
          </c:xVal>
          <c:yVal>
            <c:numRef>
              <c:f>covid!$G$7:$G$211</c:f>
              <c:numCache>
                <c:formatCode>General</c:formatCode>
                <c:ptCount val="205"/>
                <c:pt idx="0">
                  <c:v>101</c:v>
                </c:pt>
                <c:pt idx="1">
                  <c:v>208</c:v>
                </c:pt>
                <c:pt idx="2">
                  <c:v>287</c:v>
                </c:pt>
                <c:pt idx="3">
                  <c:v>241</c:v>
                </c:pt>
                <c:pt idx="4">
                  <c:v>217</c:v>
                </c:pt>
                <c:pt idx="5">
                  <c:v>322</c:v>
                </c:pt>
                <c:pt idx="6">
                  <c:v>173</c:v>
                </c:pt>
                <c:pt idx="7">
                  <c:v>122</c:v>
                </c:pt>
                <c:pt idx="8">
                  <c:v>141</c:v>
                </c:pt>
                <c:pt idx="9">
                  <c:v>290</c:v>
                </c:pt>
                <c:pt idx="10">
                  <c:v>290</c:v>
                </c:pt>
                <c:pt idx="11">
                  <c:v>332</c:v>
                </c:pt>
                <c:pt idx="12">
                  <c:v>292</c:v>
                </c:pt>
                <c:pt idx="13">
                  <c:v>197</c:v>
                </c:pt>
                <c:pt idx="14">
                  <c:v>121</c:v>
                </c:pt>
                <c:pt idx="15">
                  <c:v>191</c:v>
                </c:pt>
                <c:pt idx="16">
                  <c:v>281</c:v>
                </c:pt>
                <c:pt idx="17">
                  <c:v>315</c:v>
                </c:pt>
                <c:pt idx="18">
                  <c:v>246</c:v>
                </c:pt>
                <c:pt idx="19">
                  <c:v>507</c:v>
                </c:pt>
                <c:pt idx="20">
                  <c:v>234</c:v>
                </c:pt>
                <c:pt idx="21">
                  <c:v>136</c:v>
                </c:pt>
                <c:pt idx="22">
                  <c:v>259</c:v>
                </c:pt>
                <c:pt idx="23">
                  <c:v>367</c:v>
                </c:pt>
                <c:pt idx="24">
                  <c:v>397</c:v>
                </c:pt>
                <c:pt idx="25">
                  <c:v>350</c:v>
                </c:pt>
                <c:pt idx="26">
                  <c:v>485</c:v>
                </c:pt>
                <c:pt idx="27">
                  <c:v>321</c:v>
                </c:pt>
                <c:pt idx="28">
                  <c:v>276</c:v>
                </c:pt>
                <c:pt idx="29">
                  <c:v>257</c:v>
                </c:pt>
                <c:pt idx="30">
                  <c:v>498</c:v>
                </c:pt>
                <c:pt idx="31">
                  <c:v>646</c:v>
                </c:pt>
                <c:pt idx="32">
                  <c:v>678</c:v>
                </c:pt>
                <c:pt idx="33">
                  <c:v>798</c:v>
                </c:pt>
                <c:pt idx="34">
                  <c:v>505</c:v>
                </c:pt>
                <c:pt idx="35">
                  <c:v>410</c:v>
                </c:pt>
                <c:pt idx="36">
                  <c:v>565</c:v>
                </c:pt>
                <c:pt idx="37">
                  <c:v>1162</c:v>
                </c:pt>
                <c:pt idx="38">
                  <c:v>1158</c:v>
                </c:pt>
                <c:pt idx="39">
                  <c:v>1385</c:v>
                </c:pt>
                <c:pt idx="40">
                  <c:v>1443</c:v>
                </c:pt>
                <c:pt idx="41">
                  <c:v>1538</c:v>
                </c:pt>
                <c:pt idx="42">
                  <c:v>793</c:v>
                </c:pt>
                <c:pt idx="43">
                  <c:v>1028</c:v>
                </c:pt>
                <c:pt idx="44">
                  <c:v>1677</c:v>
                </c:pt>
                <c:pt idx="45">
                  <c:v>2135</c:v>
                </c:pt>
                <c:pt idx="46">
                  <c:v>3128</c:v>
                </c:pt>
                <c:pt idx="47">
                  <c:v>2113</c:v>
                </c:pt>
                <c:pt idx="48">
                  <c:v>2046</c:v>
                </c:pt>
                <c:pt idx="49">
                  <c:v>984</c:v>
                </c:pt>
                <c:pt idx="50">
                  <c:v>1478</c:v>
                </c:pt>
                <c:pt idx="51">
                  <c:v>2393</c:v>
                </c:pt>
                <c:pt idx="52">
                  <c:v>2308</c:v>
                </c:pt>
                <c:pt idx="53">
                  <c:v>2909</c:v>
                </c:pt>
                <c:pt idx="54">
                  <c:v>2952</c:v>
                </c:pt>
                <c:pt idx="55">
                  <c:v>1984</c:v>
                </c:pt>
                <c:pt idx="56">
                  <c:v>1308</c:v>
                </c:pt>
                <c:pt idx="57">
                  <c:v>1286</c:v>
                </c:pt>
                <c:pt idx="58">
                  <c:v>1971</c:v>
                </c:pt>
                <c:pt idx="59">
                  <c:v>2925</c:v>
                </c:pt>
                <c:pt idx="60">
                  <c:v>3507</c:v>
                </c:pt>
                <c:pt idx="61">
                  <c:v>3798</c:v>
                </c:pt>
                <c:pt idx="62">
                  <c:v>2557</c:v>
                </c:pt>
                <c:pt idx="63">
                  <c:v>1843</c:v>
                </c:pt>
                <c:pt idx="64">
                  <c:v>3126</c:v>
                </c:pt>
                <c:pt idx="65">
                  <c:v>4465</c:v>
                </c:pt>
                <c:pt idx="66">
                  <c:v>5348</c:v>
                </c:pt>
                <c:pt idx="67">
                  <c:v>5404</c:v>
                </c:pt>
                <c:pt idx="68">
                  <c:v>8624</c:v>
                </c:pt>
                <c:pt idx="69">
                  <c:v>4648</c:v>
                </c:pt>
                <c:pt idx="70">
                  <c:v>3111</c:v>
                </c:pt>
                <c:pt idx="71">
                  <c:v>4319</c:v>
                </c:pt>
                <c:pt idx="72">
                  <c:v>8335</c:v>
                </c:pt>
                <c:pt idx="73">
                  <c:v>9554</c:v>
                </c:pt>
                <c:pt idx="74">
                  <c:v>9736</c:v>
                </c:pt>
                <c:pt idx="75">
                  <c:v>11122</c:v>
                </c:pt>
                <c:pt idx="76">
                  <c:v>8734</c:v>
                </c:pt>
                <c:pt idx="77">
                  <c:v>5085</c:v>
                </c:pt>
                <c:pt idx="78">
                  <c:v>8104</c:v>
                </c:pt>
                <c:pt idx="79">
                  <c:v>12007</c:v>
                </c:pt>
                <c:pt idx="80">
                  <c:v>15017</c:v>
                </c:pt>
                <c:pt idx="81">
                  <c:v>14202</c:v>
                </c:pt>
                <c:pt idx="82">
                  <c:v>15294</c:v>
                </c:pt>
                <c:pt idx="83">
                  <c:v>12511</c:v>
                </c:pt>
                <c:pt idx="84">
                  <c:v>7343</c:v>
                </c:pt>
                <c:pt idx="85">
                  <c:v>10394</c:v>
                </c:pt>
                <c:pt idx="86">
                  <c:v>15722</c:v>
                </c:pt>
                <c:pt idx="87">
                  <c:v>13013</c:v>
                </c:pt>
                <c:pt idx="88">
                  <c:v>13124</c:v>
                </c:pt>
                <c:pt idx="89">
                  <c:v>13679</c:v>
                </c:pt>
                <c:pt idx="90">
                  <c:v>11480</c:v>
                </c:pt>
                <c:pt idx="91">
                  <c:v>6599</c:v>
                </c:pt>
                <c:pt idx="92">
                  <c:v>9291</c:v>
                </c:pt>
                <c:pt idx="93">
                  <c:v>12152</c:v>
                </c:pt>
                <c:pt idx="94">
                  <c:v>15796</c:v>
                </c:pt>
                <c:pt idx="95">
                  <c:v>13310</c:v>
                </c:pt>
                <c:pt idx="96">
                  <c:v>11626</c:v>
                </c:pt>
                <c:pt idx="97">
                  <c:v>7762</c:v>
                </c:pt>
                <c:pt idx="98">
                  <c:v>3637</c:v>
                </c:pt>
                <c:pt idx="99">
                  <c:v>6098</c:v>
                </c:pt>
                <c:pt idx="100">
                  <c:v>9120</c:v>
                </c:pt>
                <c:pt idx="101">
                  <c:v>8959</c:v>
                </c:pt>
                <c:pt idx="102">
                  <c:v>7940</c:v>
                </c:pt>
                <c:pt idx="103">
                  <c:v>7416</c:v>
                </c:pt>
                <c:pt idx="104">
                  <c:v>4222</c:v>
                </c:pt>
                <c:pt idx="105">
                  <c:v>1907</c:v>
                </c:pt>
                <c:pt idx="106">
                  <c:v>5475</c:v>
                </c:pt>
                <c:pt idx="107">
                  <c:v>4278</c:v>
                </c:pt>
                <c:pt idx="108">
                  <c:v>5571</c:v>
                </c:pt>
                <c:pt idx="109">
                  <c:v>6518</c:v>
                </c:pt>
                <c:pt idx="110">
                  <c:v>5849</c:v>
                </c:pt>
                <c:pt idx="111">
                  <c:v>3213</c:v>
                </c:pt>
                <c:pt idx="112">
                  <c:v>1531</c:v>
                </c:pt>
                <c:pt idx="113">
                  <c:v>4424</c:v>
                </c:pt>
                <c:pt idx="114">
                  <c:v>5890</c:v>
                </c:pt>
                <c:pt idx="115">
                  <c:v>4966</c:v>
                </c:pt>
                <c:pt idx="116">
                  <c:v>4082</c:v>
                </c:pt>
                <c:pt idx="117">
                  <c:v>4490</c:v>
                </c:pt>
                <c:pt idx="118">
                  <c:v>2684</c:v>
                </c:pt>
                <c:pt idx="119">
                  <c:v>1093</c:v>
                </c:pt>
                <c:pt idx="120">
                  <c:v>3604</c:v>
                </c:pt>
                <c:pt idx="121">
                  <c:v>5213</c:v>
                </c:pt>
                <c:pt idx="122">
                  <c:v>4602</c:v>
                </c:pt>
                <c:pt idx="123">
                  <c:v>4649</c:v>
                </c:pt>
                <c:pt idx="124">
                  <c:v>4781</c:v>
                </c:pt>
                <c:pt idx="125">
                  <c:v>3328</c:v>
                </c:pt>
                <c:pt idx="126">
                  <c:v>1135</c:v>
                </c:pt>
                <c:pt idx="127">
                  <c:v>4276</c:v>
                </c:pt>
                <c:pt idx="128">
                  <c:v>5886</c:v>
                </c:pt>
                <c:pt idx="129">
                  <c:v>6454</c:v>
                </c:pt>
                <c:pt idx="130">
                  <c:v>5907</c:v>
                </c:pt>
                <c:pt idx="131">
                  <c:v>6240</c:v>
                </c:pt>
                <c:pt idx="132">
                  <c:v>3681</c:v>
                </c:pt>
                <c:pt idx="133">
                  <c:v>2029</c:v>
                </c:pt>
                <c:pt idx="134">
                  <c:v>5222</c:v>
                </c:pt>
                <c:pt idx="135">
                  <c:v>7958</c:v>
                </c:pt>
                <c:pt idx="136">
                  <c:v>8302</c:v>
                </c:pt>
                <c:pt idx="137">
                  <c:v>7658</c:v>
                </c:pt>
                <c:pt idx="138">
                  <c:v>8907</c:v>
                </c:pt>
                <c:pt idx="139">
                  <c:v>5397</c:v>
                </c:pt>
                <c:pt idx="140">
                  <c:v>3464</c:v>
                </c:pt>
                <c:pt idx="141">
                  <c:v>8305</c:v>
                </c:pt>
                <c:pt idx="142">
                  <c:v>11482</c:v>
                </c:pt>
                <c:pt idx="143">
                  <c:v>14276</c:v>
                </c:pt>
                <c:pt idx="144">
                  <c:v>4431</c:v>
                </c:pt>
                <c:pt idx="145">
                  <c:v>2716</c:v>
                </c:pt>
                <c:pt idx="146">
                  <c:v>3096</c:v>
                </c:pt>
                <c:pt idx="147">
                  <c:v>3866</c:v>
                </c:pt>
                <c:pt idx="148">
                  <c:v>11130</c:v>
                </c:pt>
                <c:pt idx="149">
                  <c:v>16284</c:v>
                </c:pt>
                <c:pt idx="150">
                  <c:v>17229</c:v>
                </c:pt>
                <c:pt idx="151">
                  <c:v>13428</c:v>
                </c:pt>
                <c:pt idx="152">
                  <c:v>3525</c:v>
                </c:pt>
                <c:pt idx="153">
                  <c:v>5077</c:v>
                </c:pt>
                <c:pt idx="154">
                  <c:v>6372</c:v>
                </c:pt>
                <c:pt idx="155">
                  <c:v>13138</c:v>
                </c:pt>
                <c:pt idx="156">
                  <c:v>17603</c:v>
                </c:pt>
                <c:pt idx="157">
                  <c:v>18004</c:v>
                </c:pt>
                <c:pt idx="158">
                  <c:v>15140</c:v>
                </c:pt>
                <c:pt idx="159">
                  <c:v>13285</c:v>
                </c:pt>
                <c:pt idx="160">
                  <c:v>8568</c:v>
                </c:pt>
                <c:pt idx="161">
                  <c:v>4407</c:v>
                </c:pt>
                <c:pt idx="162">
                  <c:v>9562</c:v>
                </c:pt>
                <c:pt idx="163">
                  <c:v>10923</c:v>
                </c:pt>
                <c:pt idx="164">
                  <c:v>11045</c:v>
                </c:pt>
                <c:pt idx="165">
                  <c:v>8215</c:v>
                </c:pt>
                <c:pt idx="166">
                  <c:v>9433</c:v>
                </c:pt>
                <c:pt idx="167">
                  <c:v>5306</c:v>
                </c:pt>
                <c:pt idx="168">
                  <c:v>2688</c:v>
                </c:pt>
                <c:pt idx="169">
                  <c:v>7814</c:v>
                </c:pt>
                <c:pt idx="170">
                  <c:v>9721</c:v>
                </c:pt>
                <c:pt idx="171">
                  <c:v>8325</c:v>
                </c:pt>
                <c:pt idx="172">
                  <c:v>7667</c:v>
                </c:pt>
                <c:pt idx="173">
                  <c:v>8599</c:v>
                </c:pt>
                <c:pt idx="174">
                  <c:v>4306</c:v>
                </c:pt>
                <c:pt idx="175">
                  <c:v>2457</c:v>
                </c:pt>
                <c:pt idx="176">
                  <c:v>7106</c:v>
                </c:pt>
                <c:pt idx="177">
                  <c:v>9314</c:v>
                </c:pt>
                <c:pt idx="178">
                  <c:v>8644</c:v>
                </c:pt>
                <c:pt idx="179">
                  <c:v>8141</c:v>
                </c:pt>
                <c:pt idx="180">
                  <c:v>8150</c:v>
                </c:pt>
                <c:pt idx="181">
                  <c:v>4128</c:v>
                </c:pt>
                <c:pt idx="182">
                  <c:v>2644</c:v>
                </c:pt>
                <c:pt idx="183">
                  <c:v>7366</c:v>
                </c:pt>
                <c:pt idx="184">
                  <c:v>9260</c:v>
                </c:pt>
                <c:pt idx="185">
                  <c:v>9802</c:v>
                </c:pt>
                <c:pt idx="186">
                  <c:v>8213</c:v>
                </c:pt>
                <c:pt idx="187">
                  <c:v>8710</c:v>
                </c:pt>
                <c:pt idx="188">
                  <c:v>4873</c:v>
                </c:pt>
                <c:pt idx="189">
                  <c:v>2490</c:v>
                </c:pt>
                <c:pt idx="190">
                  <c:v>7938</c:v>
                </c:pt>
                <c:pt idx="191">
                  <c:v>10429</c:v>
                </c:pt>
                <c:pt idx="192">
                  <c:v>9670</c:v>
                </c:pt>
                <c:pt idx="193">
                  <c:v>9133</c:v>
                </c:pt>
                <c:pt idx="194">
                  <c:v>8953</c:v>
                </c:pt>
                <c:pt idx="195">
                  <c:v>5220</c:v>
                </c:pt>
                <c:pt idx="196">
                  <c:v>2944</c:v>
                </c:pt>
                <c:pt idx="197">
                  <c:v>9038</c:v>
                </c:pt>
                <c:pt idx="198">
                  <c:v>12753</c:v>
                </c:pt>
                <c:pt idx="199">
                  <c:v>11083</c:v>
                </c:pt>
                <c:pt idx="200">
                  <c:v>11860</c:v>
                </c:pt>
                <c:pt idx="201">
                  <c:v>11422</c:v>
                </c:pt>
                <c:pt idx="202">
                  <c:v>6882</c:v>
                </c:pt>
                <c:pt idx="203">
                  <c:v>4136</c:v>
                </c:pt>
                <c:pt idx="204">
                  <c:v>11590</c:v>
                </c:pt>
              </c:numCache>
            </c:numRef>
          </c:yVal>
          <c:smooth val="0"/>
          <c:extLst>
            <c:ext xmlns:c16="http://schemas.microsoft.com/office/drawing/2014/chart" uri="{C3380CC4-5D6E-409C-BE32-E72D297353CC}">
              <c16:uniqueId val="{00000000-E378-4FFE-9D25-C161EB3AF07E}"/>
            </c:ext>
          </c:extLst>
        </c:ser>
        <c:ser>
          <c:idx val="2"/>
          <c:order val="1"/>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covid!$A$20:$A$90</c:f>
              <c:numCache>
                <c:formatCode>m/d/yyyy</c:formatCode>
                <c:ptCount val="71"/>
                <c:pt idx="0">
                  <c:v>44058</c:v>
                </c:pt>
                <c:pt idx="1">
                  <c:v>44059</c:v>
                </c:pt>
                <c:pt idx="2">
                  <c:v>44060</c:v>
                </c:pt>
                <c:pt idx="3">
                  <c:v>44061</c:v>
                </c:pt>
                <c:pt idx="4">
                  <c:v>44062</c:v>
                </c:pt>
                <c:pt idx="5">
                  <c:v>44063</c:v>
                </c:pt>
                <c:pt idx="6">
                  <c:v>44064</c:v>
                </c:pt>
                <c:pt idx="7">
                  <c:v>44065</c:v>
                </c:pt>
                <c:pt idx="8">
                  <c:v>44066</c:v>
                </c:pt>
                <c:pt idx="9">
                  <c:v>44067</c:v>
                </c:pt>
                <c:pt idx="10">
                  <c:v>44068</c:v>
                </c:pt>
                <c:pt idx="11">
                  <c:v>44069</c:v>
                </c:pt>
                <c:pt idx="12">
                  <c:v>44070</c:v>
                </c:pt>
                <c:pt idx="13">
                  <c:v>44071</c:v>
                </c:pt>
                <c:pt idx="14">
                  <c:v>44072</c:v>
                </c:pt>
                <c:pt idx="15">
                  <c:v>44073</c:v>
                </c:pt>
                <c:pt idx="16">
                  <c:v>44074</c:v>
                </c:pt>
                <c:pt idx="17">
                  <c:v>44075</c:v>
                </c:pt>
                <c:pt idx="18">
                  <c:v>44076</c:v>
                </c:pt>
                <c:pt idx="19">
                  <c:v>44077</c:v>
                </c:pt>
                <c:pt idx="20">
                  <c:v>44078</c:v>
                </c:pt>
                <c:pt idx="21">
                  <c:v>44079</c:v>
                </c:pt>
                <c:pt idx="22">
                  <c:v>44080</c:v>
                </c:pt>
                <c:pt idx="23">
                  <c:v>44081</c:v>
                </c:pt>
                <c:pt idx="24">
                  <c:v>44082</c:v>
                </c:pt>
                <c:pt idx="25">
                  <c:v>44083</c:v>
                </c:pt>
                <c:pt idx="26">
                  <c:v>44084</c:v>
                </c:pt>
                <c:pt idx="27">
                  <c:v>44085</c:v>
                </c:pt>
                <c:pt idx="28">
                  <c:v>44086</c:v>
                </c:pt>
                <c:pt idx="29">
                  <c:v>44087</c:v>
                </c:pt>
                <c:pt idx="30">
                  <c:v>44088</c:v>
                </c:pt>
                <c:pt idx="31">
                  <c:v>44089</c:v>
                </c:pt>
                <c:pt idx="32">
                  <c:v>44090</c:v>
                </c:pt>
                <c:pt idx="33">
                  <c:v>44091</c:v>
                </c:pt>
                <c:pt idx="34">
                  <c:v>44092</c:v>
                </c:pt>
                <c:pt idx="35">
                  <c:v>44093</c:v>
                </c:pt>
                <c:pt idx="36">
                  <c:v>44094</c:v>
                </c:pt>
                <c:pt idx="37">
                  <c:v>44095</c:v>
                </c:pt>
                <c:pt idx="38">
                  <c:v>44096</c:v>
                </c:pt>
                <c:pt idx="39">
                  <c:v>44097</c:v>
                </c:pt>
                <c:pt idx="40">
                  <c:v>44098</c:v>
                </c:pt>
                <c:pt idx="41">
                  <c:v>44099</c:v>
                </c:pt>
                <c:pt idx="42">
                  <c:v>44100</c:v>
                </c:pt>
                <c:pt idx="43">
                  <c:v>44101</c:v>
                </c:pt>
                <c:pt idx="44">
                  <c:v>44102</c:v>
                </c:pt>
                <c:pt idx="45">
                  <c:v>44103</c:v>
                </c:pt>
                <c:pt idx="46">
                  <c:v>44104</c:v>
                </c:pt>
                <c:pt idx="47">
                  <c:v>44105</c:v>
                </c:pt>
                <c:pt idx="48">
                  <c:v>44106</c:v>
                </c:pt>
                <c:pt idx="49">
                  <c:v>44107</c:v>
                </c:pt>
                <c:pt idx="50">
                  <c:v>44108</c:v>
                </c:pt>
                <c:pt idx="51">
                  <c:v>44109</c:v>
                </c:pt>
                <c:pt idx="52">
                  <c:v>44110</c:v>
                </c:pt>
                <c:pt idx="53">
                  <c:v>44111</c:v>
                </c:pt>
                <c:pt idx="54">
                  <c:v>44112</c:v>
                </c:pt>
                <c:pt idx="55">
                  <c:v>44113</c:v>
                </c:pt>
                <c:pt idx="56">
                  <c:v>44114</c:v>
                </c:pt>
                <c:pt idx="57">
                  <c:v>44115</c:v>
                </c:pt>
                <c:pt idx="58">
                  <c:v>44116</c:v>
                </c:pt>
                <c:pt idx="59">
                  <c:v>44117</c:v>
                </c:pt>
                <c:pt idx="60">
                  <c:v>44118</c:v>
                </c:pt>
                <c:pt idx="61">
                  <c:v>44119</c:v>
                </c:pt>
                <c:pt idx="62">
                  <c:v>44120</c:v>
                </c:pt>
                <c:pt idx="63">
                  <c:v>44121</c:v>
                </c:pt>
                <c:pt idx="64">
                  <c:v>44122</c:v>
                </c:pt>
                <c:pt idx="65">
                  <c:v>44123</c:v>
                </c:pt>
                <c:pt idx="66">
                  <c:v>44124</c:v>
                </c:pt>
                <c:pt idx="67">
                  <c:v>44125</c:v>
                </c:pt>
                <c:pt idx="68">
                  <c:v>44126</c:v>
                </c:pt>
                <c:pt idx="69">
                  <c:v>44127</c:v>
                </c:pt>
                <c:pt idx="70">
                  <c:v>44128</c:v>
                </c:pt>
              </c:numCache>
            </c:numRef>
          </c:xVal>
          <c:yVal>
            <c:numRef>
              <c:f>covid!$I$20:$I$90</c:f>
              <c:numCache>
                <c:formatCode>General</c:formatCode>
                <c:ptCount val="71"/>
                <c:pt idx="0">
                  <c:v>200</c:v>
                </c:pt>
                <c:pt idx="1">
                  <c:v>212.21918869892443</c:v>
                </c:pt>
                <c:pt idx="2">
                  <c:v>225.18492026014846</c:v>
                </c:pt>
                <c:pt idx="3">
                  <c:v>238.94280542420347</c:v>
                </c:pt>
                <c:pt idx="4">
                  <c:v>253.54124156284709</c:v>
                </c:pt>
                <c:pt idx="5">
                  <c:v>269.03158293092713</c:v>
                </c:pt>
                <c:pt idx="6">
                  <c:v>285.46832131994381</c:v>
                </c:pt>
                <c:pt idx="7">
                  <c:v>302.90927774881175</c:v>
                </c:pt>
                <c:pt idx="8">
                  <c:v>321.41580586614992</c:v>
                </c:pt>
                <c:pt idx="9">
                  <c:v>341.05300777962663</c:v>
                </c:pt>
                <c:pt idx="10">
                  <c:v>361.88996307160158</c:v>
                </c:pt>
                <c:pt idx="11">
                  <c:v>383.99997180669504</c:v>
                </c:pt>
                <c:pt idx="12">
                  <c:v>407.46081238613334</c:v>
                </c:pt>
                <c:pt idx="13">
                  <c:v>432.35501515594939</c:v>
                </c:pt>
                <c:pt idx="14">
                  <c:v>458.77015273153376</c:v>
                </c:pt>
                <c:pt idx="15">
                  <c:v>486.79914805983867</c:v>
                </c:pt>
                <c:pt idx="16">
                  <c:v>516.54060130293271</c:v>
                </c:pt>
                <c:pt idx="17">
                  <c:v>548.0991366928148</c:v>
                </c:pt>
                <c:pt idx="18">
                  <c:v>581.58577057765012</c:v>
                </c:pt>
                <c:pt idx="19">
                  <c:v>617.11830195413847</c:v>
                </c:pt>
                <c:pt idx="20">
                  <c:v>654.82172685982562</c:v>
                </c:pt>
                <c:pt idx="21">
                  <c:v>694.82867808310436</c:v>
                </c:pt>
                <c:pt idx="22">
                  <c:v>737.27989173771266</c:v>
                </c:pt>
                <c:pt idx="23">
                  <c:v>782.32470234304105</c:v>
                </c:pt>
                <c:pt idx="24">
                  <c:v>830.12156815183857</c:v>
                </c:pt>
                <c:pt idx="25">
                  <c:v>880.83862857331042</c:v>
                </c:pt>
                <c:pt idx="26">
                  <c:v>934.65429565250577</c:v>
                </c:pt>
                <c:pt idx="27">
                  <c:v>991.75788168669703</c:v>
                </c:pt>
                <c:pt idx="28">
                  <c:v>1052.3502651865736</c:v>
                </c:pt>
                <c:pt idx="29">
                  <c:v>1116.644597524963</c:v>
                </c:pt>
                <c:pt idx="30">
                  <c:v>1184.8670527589231</c:v>
                </c:pt>
                <c:pt idx="31">
                  <c:v>1257.2576232629217</c:v>
                </c:pt>
                <c:pt idx="32">
                  <c:v>1334.070963971976</c:v>
                </c:pt>
                <c:pt idx="33">
                  <c:v>1415.5772882046238</c:v>
                </c:pt>
                <c:pt idx="34">
                  <c:v>1502.0633182170438</c:v>
                </c:pt>
                <c:pt idx="35">
                  <c:v>1593.8332938321769</c:v>
                </c:pt>
                <c:pt idx="36">
                  <c:v>1691.2100426919949</c:v>
                </c:pt>
                <c:pt idx="37">
                  <c:v>1794.5361158978424</c:v>
                </c:pt>
                <c:pt idx="38">
                  <c:v>1904.1749930337955</c:v>
                </c:pt>
                <c:pt idx="39">
                  <c:v>2020.5123608120607</c:v>
                </c:pt>
                <c:pt idx="40">
                  <c:v>2143.9574698384199</c:v>
                </c:pt>
                <c:pt idx="41">
                  <c:v>2274.9445742705411</c:v>
                </c:pt>
                <c:pt idx="42">
                  <c:v>2413.9344594335712</c:v>
                </c:pt>
                <c:pt idx="43">
                  <c:v>2561.4160627668457</c:v>
                </c:pt>
                <c:pt idx="44">
                  <c:v>2717.9081938038662</c:v>
                </c:pt>
                <c:pt idx="45">
                  <c:v>2883.9613592360774</c:v>
                </c:pt>
                <c:pt idx="46">
                  <c:v>3060.1596994806382</c:v>
                </c:pt>
                <c:pt idx="47">
                  <c:v>3247.1230435646271</c:v>
                </c:pt>
                <c:pt idx="48">
                  <c:v>3445.5090895543367</c:v>
                </c:pt>
                <c:pt idx="49">
                  <c:v>3656.0157181999552</c:v>
                </c:pt>
                <c:pt idx="50">
                  <c:v>3879.3834479345501</c:v>
                </c:pt>
                <c:pt idx="51">
                  <c:v>4116.3980398635313</c:v>
                </c:pt>
                <c:pt idx="52">
                  <c:v>4367.8932619084071</c:v>
                </c:pt>
                <c:pt idx="53">
                  <c:v>4634.7538218285035</c:v>
                </c:pt>
                <c:pt idx="54">
                  <c:v>4917.9184794384219</c:v>
                </c:pt>
                <c:pt idx="55">
                  <c:v>5218.3833489693498</c:v>
                </c:pt>
                <c:pt idx="56">
                  <c:v>5537.2054031912576</c:v>
                </c:pt>
                <c:pt idx="57">
                  <c:v>5875.5061916227469</c:v>
                </c:pt>
                <c:pt idx="58">
                  <c:v>6234.475785908433</c:v>
                </c:pt>
                <c:pt idx="59">
                  <c:v>6615.376966242884</c:v>
                </c:pt>
                <c:pt idx="60">
                  <c:v>7019.5496635680838</c:v>
                </c:pt>
                <c:pt idx="61">
                  <c:v>7448.4156731711328</c:v>
                </c:pt>
                <c:pt idx="62">
                  <c:v>7903.4836562636538</c:v>
                </c:pt>
                <c:pt idx="63">
                  <c:v>8386.354447137408</c:v>
                </c:pt>
                <c:pt idx="64">
                  <c:v>8898.7266845655886</c:v>
                </c:pt>
                <c:pt idx="65">
                  <c:v>9442.4027872598945</c:v>
                </c:pt>
                <c:pt idx="66">
                  <c:v>10019.295294403788</c:v>
                </c:pt>
                <c:pt idx="67">
                  <c:v>10631.433593566615</c:v>
                </c:pt>
                <c:pt idx="68">
                  <c:v>11280.971059665988</c:v>
                </c:pt>
                <c:pt idx="69">
                  <c:v>11970.192630091808</c:v>
                </c:pt>
                <c:pt idx="70">
                  <c:v>12701.522842639639</c:v>
                </c:pt>
              </c:numCache>
            </c:numRef>
          </c:yVal>
          <c:smooth val="0"/>
          <c:extLst>
            <c:ext xmlns:c16="http://schemas.microsoft.com/office/drawing/2014/chart" uri="{C3380CC4-5D6E-409C-BE32-E72D297353CC}">
              <c16:uniqueId val="{00000002-E378-4FFE-9D25-C161EB3AF07E}"/>
            </c:ext>
          </c:extLst>
        </c:ser>
        <c:ser>
          <c:idx val="1"/>
          <c:order val="2"/>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covid!$A$91:$A$111</c:f>
              <c:numCache>
                <c:formatCode>m/d/yyyy</c:formatCode>
                <c:ptCount val="21"/>
                <c:pt idx="0">
                  <c:v>44129</c:v>
                </c:pt>
                <c:pt idx="1">
                  <c:v>44130</c:v>
                </c:pt>
                <c:pt idx="2">
                  <c:v>44131</c:v>
                </c:pt>
                <c:pt idx="3">
                  <c:v>44132</c:v>
                </c:pt>
                <c:pt idx="4">
                  <c:v>44133</c:v>
                </c:pt>
                <c:pt idx="5">
                  <c:v>44134</c:v>
                </c:pt>
                <c:pt idx="6">
                  <c:v>44135</c:v>
                </c:pt>
                <c:pt idx="7">
                  <c:v>44136</c:v>
                </c:pt>
                <c:pt idx="8">
                  <c:v>44137</c:v>
                </c:pt>
                <c:pt idx="9">
                  <c:v>44138</c:v>
                </c:pt>
                <c:pt idx="10">
                  <c:v>44139</c:v>
                </c:pt>
                <c:pt idx="11">
                  <c:v>44140</c:v>
                </c:pt>
                <c:pt idx="12">
                  <c:v>44141</c:v>
                </c:pt>
                <c:pt idx="13">
                  <c:v>44142</c:v>
                </c:pt>
                <c:pt idx="14">
                  <c:v>44143</c:v>
                </c:pt>
                <c:pt idx="15">
                  <c:v>44144</c:v>
                </c:pt>
                <c:pt idx="16">
                  <c:v>44145</c:v>
                </c:pt>
                <c:pt idx="17">
                  <c:v>44146</c:v>
                </c:pt>
                <c:pt idx="18">
                  <c:v>44147</c:v>
                </c:pt>
                <c:pt idx="19">
                  <c:v>44148</c:v>
                </c:pt>
                <c:pt idx="20">
                  <c:v>44149</c:v>
                </c:pt>
              </c:numCache>
            </c:numRef>
          </c:xVal>
          <c:yVal>
            <c:numRef>
              <c:f>covid!$I$91:$I$111</c:f>
              <c:numCache>
                <c:formatCode>General</c:formatCode>
                <c:ptCount val="21"/>
                <c:pt idx="0">
                  <c:v>13477.534364529201</c:v>
                </c:pt>
                <c:pt idx="1">
                  <c:v>14300.957042511305</c:v>
                </c:pt>
                <c:pt idx="2">
                  <c:v>15174.687505899594</c:v>
                </c:pt>
                <c:pt idx="3">
                  <c:v>16101.799356308584</c:v>
                </c:pt>
                <c:pt idx="4">
                  <c:v>17085.553979943357</c:v>
                </c:pt>
                <c:pt idx="5">
                  <c:v>18129.412020476291</c:v>
                </c:pt>
                <c:pt idx="6">
                  <c:v>19237.045552870033</c:v>
                </c:pt>
                <c:pt idx="7">
                  <c:v>20412.351000971652</c:v>
                </c:pt>
                <c:pt idx="8">
                  <c:v>21659.462844319409</c:v>
                </c:pt>
                <c:pt idx="9">
                  <c:v>22982.768162379813</c:v>
                </c:pt>
                <c:pt idx="10">
                  <c:v>24386.922067378571</c:v>
                </c:pt>
                <c:pt idx="11">
                  <c:v>25876.864080014886</c:v>
                </c:pt>
                <c:pt idx="12">
                  <c:v>27457.835505665491</c:v>
                </c:pt>
                <c:pt idx="13">
                  <c:v>29135.397872204259</c:v>
                </c:pt>
                <c:pt idx="14">
                  <c:v>30915.452494297784</c:v>
                </c:pt>
                <c:pt idx="15">
                  <c:v>32804.261233000077</c:v>
                </c:pt>
                <c:pt idx="16">
                  <c:v>34808.468523674273</c:v>
                </c:pt>
                <c:pt idx="17">
                  <c:v>36935.124749731011</c:v>
                </c:pt>
                <c:pt idx="18">
                  <c:v>39191.711044407391</c:v>
                </c:pt>
                <c:pt idx="19">
                  <c:v>41586.16560783406</c:v>
                </c:pt>
                <c:pt idx="20">
                  <c:v>44126.911631968287</c:v>
                </c:pt>
              </c:numCache>
            </c:numRef>
          </c:yVal>
          <c:smooth val="0"/>
          <c:extLst>
            <c:ext xmlns:c16="http://schemas.microsoft.com/office/drawing/2014/chart" uri="{C3380CC4-5D6E-409C-BE32-E72D297353CC}">
              <c16:uniqueId val="{00000015-34F7-4A93-B00E-2544B9F96A8F}"/>
            </c:ext>
          </c:extLst>
        </c:ser>
        <c:dLbls>
          <c:showLegendKey val="0"/>
          <c:showVal val="0"/>
          <c:showCatName val="0"/>
          <c:showSerName val="0"/>
          <c:showPercent val="0"/>
          <c:showBubbleSize val="0"/>
        </c:dLbls>
        <c:axId val="285114536"/>
        <c:axId val="285115848"/>
      </c:scatterChart>
      <c:valAx>
        <c:axId val="285114536"/>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5115848"/>
        <c:crosses val="autoZero"/>
        <c:crossBetween val="midCat"/>
      </c:valAx>
      <c:valAx>
        <c:axId val="285115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51145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'covid solved'!$A$7:$A$973</c:f>
              <c:numCache>
                <c:formatCode>m/d/yyyy</c:formatCode>
                <c:ptCount val="967"/>
                <c:pt idx="0">
                  <c:v>44045</c:v>
                </c:pt>
                <c:pt idx="1">
                  <c:v>44046</c:v>
                </c:pt>
                <c:pt idx="2">
                  <c:v>44047</c:v>
                </c:pt>
                <c:pt idx="3">
                  <c:v>44048</c:v>
                </c:pt>
                <c:pt idx="4">
                  <c:v>44049</c:v>
                </c:pt>
                <c:pt idx="5">
                  <c:v>44050</c:v>
                </c:pt>
                <c:pt idx="6">
                  <c:v>44051</c:v>
                </c:pt>
                <c:pt idx="7">
                  <c:v>44052</c:v>
                </c:pt>
                <c:pt idx="8">
                  <c:v>44053</c:v>
                </c:pt>
                <c:pt idx="9">
                  <c:v>44054</c:v>
                </c:pt>
                <c:pt idx="10">
                  <c:v>44055</c:v>
                </c:pt>
                <c:pt idx="11">
                  <c:v>44056</c:v>
                </c:pt>
                <c:pt idx="12">
                  <c:v>44057</c:v>
                </c:pt>
                <c:pt idx="13">
                  <c:v>44058</c:v>
                </c:pt>
                <c:pt idx="14">
                  <c:v>44059</c:v>
                </c:pt>
                <c:pt idx="15">
                  <c:v>44060</c:v>
                </c:pt>
                <c:pt idx="16">
                  <c:v>44061</c:v>
                </c:pt>
                <c:pt idx="17">
                  <c:v>44062</c:v>
                </c:pt>
                <c:pt idx="18">
                  <c:v>44063</c:v>
                </c:pt>
                <c:pt idx="19">
                  <c:v>44064</c:v>
                </c:pt>
                <c:pt idx="20">
                  <c:v>44065</c:v>
                </c:pt>
                <c:pt idx="21">
                  <c:v>44066</c:v>
                </c:pt>
                <c:pt idx="22">
                  <c:v>44067</c:v>
                </c:pt>
                <c:pt idx="23">
                  <c:v>44068</c:v>
                </c:pt>
                <c:pt idx="24">
                  <c:v>44069</c:v>
                </c:pt>
                <c:pt idx="25">
                  <c:v>44070</c:v>
                </c:pt>
                <c:pt idx="26">
                  <c:v>44071</c:v>
                </c:pt>
                <c:pt idx="27">
                  <c:v>44072</c:v>
                </c:pt>
                <c:pt idx="28">
                  <c:v>44073</c:v>
                </c:pt>
                <c:pt idx="29">
                  <c:v>44074</c:v>
                </c:pt>
                <c:pt idx="30">
                  <c:v>44075</c:v>
                </c:pt>
                <c:pt idx="31">
                  <c:v>44076</c:v>
                </c:pt>
                <c:pt idx="32">
                  <c:v>44077</c:v>
                </c:pt>
                <c:pt idx="33">
                  <c:v>44078</c:v>
                </c:pt>
                <c:pt idx="34">
                  <c:v>44079</c:v>
                </c:pt>
                <c:pt idx="35">
                  <c:v>44080</c:v>
                </c:pt>
                <c:pt idx="36">
                  <c:v>44081</c:v>
                </c:pt>
                <c:pt idx="37">
                  <c:v>44082</c:v>
                </c:pt>
                <c:pt idx="38">
                  <c:v>44083</c:v>
                </c:pt>
                <c:pt idx="39">
                  <c:v>44084</c:v>
                </c:pt>
                <c:pt idx="40">
                  <c:v>44085</c:v>
                </c:pt>
                <c:pt idx="41">
                  <c:v>44086</c:v>
                </c:pt>
                <c:pt idx="42">
                  <c:v>44087</c:v>
                </c:pt>
                <c:pt idx="43">
                  <c:v>44088</c:v>
                </c:pt>
                <c:pt idx="44">
                  <c:v>44089</c:v>
                </c:pt>
                <c:pt idx="45">
                  <c:v>44090</c:v>
                </c:pt>
                <c:pt idx="46">
                  <c:v>44091</c:v>
                </c:pt>
                <c:pt idx="47">
                  <c:v>44092</c:v>
                </c:pt>
                <c:pt idx="48">
                  <c:v>44093</c:v>
                </c:pt>
                <c:pt idx="49">
                  <c:v>44094</c:v>
                </c:pt>
                <c:pt idx="50">
                  <c:v>44095</c:v>
                </c:pt>
                <c:pt idx="51">
                  <c:v>44096</c:v>
                </c:pt>
                <c:pt idx="52">
                  <c:v>44097</c:v>
                </c:pt>
                <c:pt idx="53">
                  <c:v>44098</c:v>
                </c:pt>
                <c:pt idx="54">
                  <c:v>44099</c:v>
                </c:pt>
                <c:pt idx="55">
                  <c:v>44100</c:v>
                </c:pt>
                <c:pt idx="56">
                  <c:v>44101</c:v>
                </c:pt>
                <c:pt idx="57">
                  <c:v>44102</c:v>
                </c:pt>
                <c:pt idx="58">
                  <c:v>44103</c:v>
                </c:pt>
                <c:pt idx="59">
                  <c:v>44104</c:v>
                </c:pt>
                <c:pt idx="60">
                  <c:v>44105</c:v>
                </c:pt>
                <c:pt idx="61">
                  <c:v>44106</c:v>
                </c:pt>
                <c:pt idx="62">
                  <c:v>44107</c:v>
                </c:pt>
                <c:pt idx="63">
                  <c:v>44108</c:v>
                </c:pt>
                <c:pt idx="64">
                  <c:v>44109</c:v>
                </c:pt>
                <c:pt idx="65">
                  <c:v>44110</c:v>
                </c:pt>
                <c:pt idx="66">
                  <c:v>44111</c:v>
                </c:pt>
                <c:pt idx="67">
                  <c:v>44112</c:v>
                </c:pt>
                <c:pt idx="68">
                  <c:v>44113</c:v>
                </c:pt>
                <c:pt idx="69">
                  <c:v>44114</c:v>
                </c:pt>
                <c:pt idx="70">
                  <c:v>44115</c:v>
                </c:pt>
                <c:pt idx="71">
                  <c:v>44116</c:v>
                </c:pt>
                <c:pt idx="72">
                  <c:v>44117</c:v>
                </c:pt>
                <c:pt idx="73">
                  <c:v>44118</c:v>
                </c:pt>
                <c:pt idx="74">
                  <c:v>44119</c:v>
                </c:pt>
                <c:pt idx="75">
                  <c:v>44120</c:v>
                </c:pt>
                <c:pt idx="76">
                  <c:v>44121</c:v>
                </c:pt>
                <c:pt idx="77">
                  <c:v>44122</c:v>
                </c:pt>
                <c:pt idx="78">
                  <c:v>44123</c:v>
                </c:pt>
                <c:pt idx="79">
                  <c:v>44124</c:v>
                </c:pt>
                <c:pt idx="80">
                  <c:v>44125</c:v>
                </c:pt>
                <c:pt idx="81">
                  <c:v>44126</c:v>
                </c:pt>
                <c:pt idx="82">
                  <c:v>44127</c:v>
                </c:pt>
                <c:pt idx="83">
                  <c:v>44128</c:v>
                </c:pt>
                <c:pt idx="84">
                  <c:v>44129</c:v>
                </c:pt>
                <c:pt idx="85">
                  <c:v>44130</c:v>
                </c:pt>
                <c:pt idx="86">
                  <c:v>44131</c:v>
                </c:pt>
                <c:pt idx="87">
                  <c:v>44132</c:v>
                </c:pt>
                <c:pt idx="88">
                  <c:v>44133</c:v>
                </c:pt>
                <c:pt idx="89">
                  <c:v>44134</c:v>
                </c:pt>
                <c:pt idx="90">
                  <c:v>44135</c:v>
                </c:pt>
                <c:pt idx="91">
                  <c:v>44136</c:v>
                </c:pt>
                <c:pt idx="92">
                  <c:v>44137</c:v>
                </c:pt>
                <c:pt idx="93">
                  <c:v>44138</c:v>
                </c:pt>
                <c:pt idx="94">
                  <c:v>44139</c:v>
                </c:pt>
                <c:pt idx="95">
                  <c:v>44140</c:v>
                </c:pt>
                <c:pt idx="96">
                  <c:v>44141</c:v>
                </c:pt>
                <c:pt idx="97">
                  <c:v>44142</c:v>
                </c:pt>
                <c:pt idx="98">
                  <c:v>44143</c:v>
                </c:pt>
                <c:pt idx="99">
                  <c:v>44144</c:v>
                </c:pt>
                <c:pt idx="100">
                  <c:v>44145</c:v>
                </c:pt>
                <c:pt idx="101">
                  <c:v>44146</c:v>
                </c:pt>
                <c:pt idx="102">
                  <c:v>44147</c:v>
                </c:pt>
                <c:pt idx="103">
                  <c:v>44148</c:v>
                </c:pt>
                <c:pt idx="104">
                  <c:v>44149</c:v>
                </c:pt>
                <c:pt idx="105">
                  <c:v>44150</c:v>
                </c:pt>
                <c:pt idx="106">
                  <c:v>44151</c:v>
                </c:pt>
                <c:pt idx="107">
                  <c:v>44152</c:v>
                </c:pt>
                <c:pt idx="108">
                  <c:v>44153</c:v>
                </c:pt>
                <c:pt idx="109">
                  <c:v>44154</c:v>
                </c:pt>
                <c:pt idx="110">
                  <c:v>44155</c:v>
                </c:pt>
                <c:pt idx="111">
                  <c:v>44156</c:v>
                </c:pt>
                <c:pt idx="112">
                  <c:v>44157</c:v>
                </c:pt>
                <c:pt idx="113">
                  <c:v>44158</c:v>
                </c:pt>
                <c:pt idx="114">
                  <c:v>44159</c:v>
                </c:pt>
                <c:pt idx="115">
                  <c:v>44160</c:v>
                </c:pt>
                <c:pt idx="116">
                  <c:v>44161</c:v>
                </c:pt>
                <c:pt idx="117">
                  <c:v>44162</c:v>
                </c:pt>
                <c:pt idx="118">
                  <c:v>44163</c:v>
                </c:pt>
                <c:pt idx="119">
                  <c:v>44164</c:v>
                </c:pt>
                <c:pt idx="120">
                  <c:v>44165</c:v>
                </c:pt>
                <c:pt idx="121">
                  <c:v>44166</c:v>
                </c:pt>
                <c:pt idx="122">
                  <c:v>44167</c:v>
                </c:pt>
                <c:pt idx="123">
                  <c:v>44168</c:v>
                </c:pt>
                <c:pt idx="124">
                  <c:v>44169</c:v>
                </c:pt>
                <c:pt idx="125">
                  <c:v>44170</c:v>
                </c:pt>
                <c:pt idx="126">
                  <c:v>44171</c:v>
                </c:pt>
                <c:pt idx="127">
                  <c:v>44172</c:v>
                </c:pt>
                <c:pt idx="128">
                  <c:v>44173</c:v>
                </c:pt>
                <c:pt idx="129">
                  <c:v>44174</c:v>
                </c:pt>
                <c:pt idx="130">
                  <c:v>44175</c:v>
                </c:pt>
                <c:pt idx="131">
                  <c:v>44176</c:v>
                </c:pt>
                <c:pt idx="132">
                  <c:v>44177</c:v>
                </c:pt>
                <c:pt idx="133">
                  <c:v>44178</c:v>
                </c:pt>
                <c:pt idx="134">
                  <c:v>44179</c:v>
                </c:pt>
                <c:pt idx="135">
                  <c:v>44180</c:v>
                </c:pt>
                <c:pt idx="136">
                  <c:v>44181</c:v>
                </c:pt>
                <c:pt idx="137">
                  <c:v>44182</c:v>
                </c:pt>
                <c:pt idx="138">
                  <c:v>44183</c:v>
                </c:pt>
                <c:pt idx="139">
                  <c:v>44184</c:v>
                </c:pt>
                <c:pt idx="140">
                  <c:v>44185</c:v>
                </c:pt>
                <c:pt idx="141">
                  <c:v>44186</c:v>
                </c:pt>
                <c:pt idx="142">
                  <c:v>44187</c:v>
                </c:pt>
                <c:pt idx="143">
                  <c:v>44188</c:v>
                </c:pt>
                <c:pt idx="144">
                  <c:v>44189</c:v>
                </c:pt>
                <c:pt idx="145">
                  <c:v>44190</c:v>
                </c:pt>
                <c:pt idx="146">
                  <c:v>44191</c:v>
                </c:pt>
                <c:pt idx="147">
                  <c:v>44192</c:v>
                </c:pt>
                <c:pt idx="148">
                  <c:v>44193</c:v>
                </c:pt>
                <c:pt idx="149">
                  <c:v>44194</c:v>
                </c:pt>
                <c:pt idx="150">
                  <c:v>44195</c:v>
                </c:pt>
                <c:pt idx="151">
                  <c:v>44196</c:v>
                </c:pt>
                <c:pt idx="152">
                  <c:v>44197</c:v>
                </c:pt>
                <c:pt idx="153">
                  <c:v>44198</c:v>
                </c:pt>
                <c:pt idx="154">
                  <c:v>44199</c:v>
                </c:pt>
                <c:pt idx="155">
                  <c:v>44200</c:v>
                </c:pt>
                <c:pt idx="156">
                  <c:v>44201</c:v>
                </c:pt>
                <c:pt idx="157">
                  <c:v>44202</c:v>
                </c:pt>
                <c:pt idx="158">
                  <c:v>44203</c:v>
                </c:pt>
                <c:pt idx="159">
                  <c:v>44204</c:v>
                </c:pt>
                <c:pt idx="160">
                  <c:v>44205</c:v>
                </c:pt>
                <c:pt idx="161">
                  <c:v>44206</c:v>
                </c:pt>
                <c:pt idx="162">
                  <c:v>44207</c:v>
                </c:pt>
                <c:pt idx="163">
                  <c:v>44208</c:v>
                </c:pt>
                <c:pt idx="164">
                  <c:v>44209</c:v>
                </c:pt>
                <c:pt idx="165">
                  <c:v>44210</c:v>
                </c:pt>
                <c:pt idx="166">
                  <c:v>44211</c:v>
                </c:pt>
                <c:pt idx="167">
                  <c:v>44212</c:v>
                </c:pt>
                <c:pt idx="168">
                  <c:v>44213</c:v>
                </c:pt>
                <c:pt idx="169">
                  <c:v>44214</c:v>
                </c:pt>
                <c:pt idx="170">
                  <c:v>44215</c:v>
                </c:pt>
                <c:pt idx="171">
                  <c:v>44216</c:v>
                </c:pt>
                <c:pt idx="172">
                  <c:v>44217</c:v>
                </c:pt>
                <c:pt idx="173">
                  <c:v>44218</c:v>
                </c:pt>
                <c:pt idx="174">
                  <c:v>44219</c:v>
                </c:pt>
                <c:pt idx="175">
                  <c:v>44220</c:v>
                </c:pt>
                <c:pt idx="176">
                  <c:v>44221</c:v>
                </c:pt>
                <c:pt idx="177">
                  <c:v>44222</c:v>
                </c:pt>
                <c:pt idx="178">
                  <c:v>44223</c:v>
                </c:pt>
                <c:pt idx="179">
                  <c:v>44224</c:v>
                </c:pt>
                <c:pt idx="180">
                  <c:v>44225</c:v>
                </c:pt>
                <c:pt idx="181">
                  <c:v>44226</c:v>
                </c:pt>
                <c:pt idx="182">
                  <c:v>44227</c:v>
                </c:pt>
                <c:pt idx="183">
                  <c:v>44228</c:v>
                </c:pt>
                <c:pt idx="184">
                  <c:v>44229</c:v>
                </c:pt>
                <c:pt idx="185">
                  <c:v>44230</c:v>
                </c:pt>
                <c:pt idx="186">
                  <c:v>44231</c:v>
                </c:pt>
                <c:pt idx="187">
                  <c:v>44232</c:v>
                </c:pt>
                <c:pt idx="188">
                  <c:v>44233</c:v>
                </c:pt>
                <c:pt idx="189">
                  <c:v>44234</c:v>
                </c:pt>
                <c:pt idx="190">
                  <c:v>44235</c:v>
                </c:pt>
                <c:pt idx="191">
                  <c:v>44236</c:v>
                </c:pt>
                <c:pt idx="192">
                  <c:v>44237</c:v>
                </c:pt>
                <c:pt idx="193">
                  <c:v>44238</c:v>
                </c:pt>
                <c:pt idx="194">
                  <c:v>44239</c:v>
                </c:pt>
                <c:pt idx="195">
                  <c:v>44240</c:v>
                </c:pt>
                <c:pt idx="196">
                  <c:v>44241</c:v>
                </c:pt>
                <c:pt idx="197">
                  <c:v>44242</c:v>
                </c:pt>
                <c:pt idx="198">
                  <c:v>44243</c:v>
                </c:pt>
                <c:pt idx="199">
                  <c:v>44244</c:v>
                </c:pt>
                <c:pt idx="200">
                  <c:v>44245</c:v>
                </c:pt>
                <c:pt idx="201">
                  <c:v>44246</c:v>
                </c:pt>
                <c:pt idx="202">
                  <c:v>44247</c:v>
                </c:pt>
                <c:pt idx="203">
                  <c:v>44248</c:v>
                </c:pt>
                <c:pt idx="204">
                  <c:v>44249</c:v>
                </c:pt>
                <c:pt idx="205">
                  <c:v>44250</c:v>
                </c:pt>
                <c:pt idx="206">
                  <c:v>44251</c:v>
                </c:pt>
                <c:pt idx="207">
                  <c:v>44252</c:v>
                </c:pt>
                <c:pt idx="208">
                  <c:v>44253</c:v>
                </c:pt>
                <c:pt idx="209">
                  <c:v>44254</c:v>
                </c:pt>
                <c:pt idx="210">
                  <c:v>44255</c:v>
                </c:pt>
                <c:pt idx="211">
                  <c:v>44256</c:v>
                </c:pt>
                <c:pt idx="212">
                  <c:v>44257</c:v>
                </c:pt>
                <c:pt idx="213">
                  <c:v>44258</c:v>
                </c:pt>
                <c:pt idx="214">
                  <c:v>44259</c:v>
                </c:pt>
                <c:pt idx="215">
                  <c:v>44260</c:v>
                </c:pt>
                <c:pt idx="216">
                  <c:v>44261</c:v>
                </c:pt>
                <c:pt idx="217">
                  <c:v>44262</c:v>
                </c:pt>
                <c:pt idx="218">
                  <c:v>44263</c:v>
                </c:pt>
                <c:pt idx="219">
                  <c:v>44264</c:v>
                </c:pt>
                <c:pt idx="220">
                  <c:v>44265</c:v>
                </c:pt>
                <c:pt idx="221">
                  <c:v>44266</c:v>
                </c:pt>
                <c:pt idx="222">
                  <c:v>44267</c:v>
                </c:pt>
                <c:pt idx="223">
                  <c:v>44268</c:v>
                </c:pt>
                <c:pt idx="224">
                  <c:v>44269</c:v>
                </c:pt>
                <c:pt idx="225">
                  <c:v>44270</c:v>
                </c:pt>
                <c:pt idx="226">
                  <c:v>44271</c:v>
                </c:pt>
                <c:pt idx="227">
                  <c:v>44272</c:v>
                </c:pt>
                <c:pt idx="228">
                  <c:v>44273</c:v>
                </c:pt>
                <c:pt idx="229">
                  <c:v>44274</c:v>
                </c:pt>
                <c:pt idx="230">
                  <c:v>44275</c:v>
                </c:pt>
                <c:pt idx="231">
                  <c:v>44276</c:v>
                </c:pt>
                <c:pt idx="232">
                  <c:v>44277</c:v>
                </c:pt>
                <c:pt idx="233">
                  <c:v>44278</c:v>
                </c:pt>
                <c:pt idx="234">
                  <c:v>44279</c:v>
                </c:pt>
                <c:pt idx="235">
                  <c:v>44280</c:v>
                </c:pt>
                <c:pt idx="236">
                  <c:v>44281</c:v>
                </c:pt>
                <c:pt idx="237">
                  <c:v>44282</c:v>
                </c:pt>
                <c:pt idx="238">
                  <c:v>44283</c:v>
                </c:pt>
                <c:pt idx="239">
                  <c:v>44284</c:v>
                </c:pt>
                <c:pt idx="240">
                  <c:v>44285</c:v>
                </c:pt>
                <c:pt idx="241">
                  <c:v>44286</c:v>
                </c:pt>
                <c:pt idx="242">
                  <c:v>44287</c:v>
                </c:pt>
                <c:pt idx="243">
                  <c:v>44288</c:v>
                </c:pt>
                <c:pt idx="244">
                  <c:v>44289</c:v>
                </c:pt>
                <c:pt idx="245">
                  <c:v>44290</c:v>
                </c:pt>
                <c:pt idx="246">
                  <c:v>44291</c:v>
                </c:pt>
                <c:pt idx="247">
                  <c:v>44292</c:v>
                </c:pt>
                <c:pt idx="248">
                  <c:v>44293</c:v>
                </c:pt>
                <c:pt idx="249">
                  <c:v>44294</c:v>
                </c:pt>
                <c:pt idx="250">
                  <c:v>44295</c:v>
                </c:pt>
                <c:pt idx="251">
                  <c:v>44296</c:v>
                </c:pt>
                <c:pt idx="252">
                  <c:v>44297</c:v>
                </c:pt>
                <c:pt idx="253">
                  <c:v>44298</c:v>
                </c:pt>
                <c:pt idx="254">
                  <c:v>44299</c:v>
                </c:pt>
                <c:pt idx="255">
                  <c:v>44300</c:v>
                </c:pt>
                <c:pt idx="256">
                  <c:v>44301</c:v>
                </c:pt>
                <c:pt idx="257">
                  <c:v>44302</c:v>
                </c:pt>
                <c:pt idx="258">
                  <c:v>44303</c:v>
                </c:pt>
                <c:pt idx="259">
                  <c:v>44304</c:v>
                </c:pt>
                <c:pt idx="260">
                  <c:v>44305</c:v>
                </c:pt>
                <c:pt idx="261">
                  <c:v>44306</c:v>
                </c:pt>
                <c:pt idx="262">
                  <c:v>44307</c:v>
                </c:pt>
                <c:pt idx="263">
                  <c:v>44308</c:v>
                </c:pt>
                <c:pt idx="264">
                  <c:v>44309</c:v>
                </c:pt>
                <c:pt idx="265">
                  <c:v>44310</c:v>
                </c:pt>
                <c:pt idx="266">
                  <c:v>44311</c:v>
                </c:pt>
                <c:pt idx="267">
                  <c:v>44312</c:v>
                </c:pt>
                <c:pt idx="268">
                  <c:v>44313</c:v>
                </c:pt>
                <c:pt idx="269">
                  <c:v>44314</c:v>
                </c:pt>
                <c:pt idx="270">
                  <c:v>44315</c:v>
                </c:pt>
                <c:pt idx="271">
                  <c:v>44316</c:v>
                </c:pt>
                <c:pt idx="272">
                  <c:v>44317</c:v>
                </c:pt>
                <c:pt idx="273">
                  <c:v>44318</c:v>
                </c:pt>
                <c:pt idx="274">
                  <c:v>44319</c:v>
                </c:pt>
                <c:pt idx="275">
                  <c:v>44320</c:v>
                </c:pt>
                <c:pt idx="276">
                  <c:v>44321</c:v>
                </c:pt>
                <c:pt idx="277">
                  <c:v>44322</c:v>
                </c:pt>
                <c:pt idx="278">
                  <c:v>44323</c:v>
                </c:pt>
                <c:pt idx="279">
                  <c:v>44324</c:v>
                </c:pt>
                <c:pt idx="280">
                  <c:v>44325</c:v>
                </c:pt>
                <c:pt idx="281">
                  <c:v>44326</c:v>
                </c:pt>
                <c:pt idx="282">
                  <c:v>44327</c:v>
                </c:pt>
                <c:pt idx="283">
                  <c:v>44328</c:v>
                </c:pt>
                <c:pt idx="284">
                  <c:v>44329</c:v>
                </c:pt>
                <c:pt idx="285">
                  <c:v>44330</c:v>
                </c:pt>
                <c:pt idx="286">
                  <c:v>44331</c:v>
                </c:pt>
                <c:pt idx="287">
                  <c:v>44332</c:v>
                </c:pt>
                <c:pt idx="288">
                  <c:v>44333</c:v>
                </c:pt>
                <c:pt idx="289">
                  <c:v>44334</c:v>
                </c:pt>
                <c:pt idx="290">
                  <c:v>44335</c:v>
                </c:pt>
                <c:pt idx="291">
                  <c:v>44336</c:v>
                </c:pt>
                <c:pt idx="292">
                  <c:v>44337</c:v>
                </c:pt>
                <c:pt idx="293">
                  <c:v>44338</c:v>
                </c:pt>
                <c:pt idx="294">
                  <c:v>44339</c:v>
                </c:pt>
                <c:pt idx="295">
                  <c:v>44340</c:v>
                </c:pt>
                <c:pt idx="296">
                  <c:v>44341</c:v>
                </c:pt>
                <c:pt idx="297">
                  <c:v>44342</c:v>
                </c:pt>
                <c:pt idx="298">
                  <c:v>44343</c:v>
                </c:pt>
                <c:pt idx="299">
                  <c:v>44344</c:v>
                </c:pt>
                <c:pt idx="300">
                  <c:v>44345</c:v>
                </c:pt>
                <c:pt idx="301">
                  <c:v>44346</c:v>
                </c:pt>
                <c:pt idx="302">
                  <c:v>44347</c:v>
                </c:pt>
                <c:pt idx="303">
                  <c:v>44348</c:v>
                </c:pt>
                <c:pt idx="304">
                  <c:v>44349</c:v>
                </c:pt>
                <c:pt idx="305">
                  <c:v>44350</c:v>
                </c:pt>
                <c:pt idx="306">
                  <c:v>44351</c:v>
                </c:pt>
                <c:pt idx="307">
                  <c:v>44352</c:v>
                </c:pt>
                <c:pt idx="308">
                  <c:v>44353</c:v>
                </c:pt>
                <c:pt idx="309">
                  <c:v>44354</c:v>
                </c:pt>
                <c:pt idx="310">
                  <c:v>44355</c:v>
                </c:pt>
                <c:pt idx="311">
                  <c:v>44356</c:v>
                </c:pt>
                <c:pt idx="312">
                  <c:v>44357</c:v>
                </c:pt>
                <c:pt idx="313">
                  <c:v>44358</c:v>
                </c:pt>
                <c:pt idx="314">
                  <c:v>44359</c:v>
                </c:pt>
                <c:pt idx="315">
                  <c:v>44360</c:v>
                </c:pt>
                <c:pt idx="316">
                  <c:v>44361</c:v>
                </c:pt>
                <c:pt idx="317">
                  <c:v>44362</c:v>
                </c:pt>
                <c:pt idx="318">
                  <c:v>44363</c:v>
                </c:pt>
                <c:pt idx="319">
                  <c:v>44364</c:v>
                </c:pt>
                <c:pt idx="320">
                  <c:v>44365</c:v>
                </c:pt>
                <c:pt idx="321">
                  <c:v>44366</c:v>
                </c:pt>
                <c:pt idx="322">
                  <c:v>44367</c:v>
                </c:pt>
                <c:pt idx="323">
                  <c:v>44368</c:v>
                </c:pt>
                <c:pt idx="324">
                  <c:v>44369</c:v>
                </c:pt>
                <c:pt idx="325">
                  <c:v>44370</c:v>
                </c:pt>
                <c:pt idx="326">
                  <c:v>44371</c:v>
                </c:pt>
                <c:pt idx="327">
                  <c:v>44372</c:v>
                </c:pt>
                <c:pt idx="328">
                  <c:v>44373</c:v>
                </c:pt>
                <c:pt idx="329">
                  <c:v>44374</c:v>
                </c:pt>
                <c:pt idx="330">
                  <c:v>44375</c:v>
                </c:pt>
                <c:pt idx="331">
                  <c:v>44376</c:v>
                </c:pt>
                <c:pt idx="332">
                  <c:v>44377</c:v>
                </c:pt>
                <c:pt idx="333">
                  <c:v>44378</c:v>
                </c:pt>
                <c:pt idx="334">
                  <c:v>44379</c:v>
                </c:pt>
                <c:pt idx="335">
                  <c:v>44380</c:v>
                </c:pt>
                <c:pt idx="336">
                  <c:v>44381</c:v>
                </c:pt>
                <c:pt idx="337">
                  <c:v>44382</c:v>
                </c:pt>
                <c:pt idx="338">
                  <c:v>44383</c:v>
                </c:pt>
                <c:pt idx="339">
                  <c:v>44384</c:v>
                </c:pt>
                <c:pt idx="340">
                  <c:v>44385</c:v>
                </c:pt>
                <c:pt idx="341">
                  <c:v>44386</c:v>
                </c:pt>
                <c:pt idx="342">
                  <c:v>44387</c:v>
                </c:pt>
                <c:pt idx="343">
                  <c:v>44388</c:v>
                </c:pt>
                <c:pt idx="344">
                  <c:v>44389</c:v>
                </c:pt>
                <c:pt idx="345">
                  <c:v>44390</c:v>
                </c:pt>
                <c:pt idx="346">
                  <c:v>44391</c:v>
                </c:pt>
                <c:pt idx="347">
                  <c:v>44392</c:v>
                </c:pt>
                <c:pt idx="348">
                  <c:v>44393</c:v>
                </c:pt>
                <c:pt idx="349">
                  <c:v>44394</c:v>
                </c:pt>
                <c:pt idx="350">
                  <c:v>44395</c:v>
                </c:pt>
                <c:pt idx="351">
                  <c:v>44396</c:v>
                </c:pt>
                <c:pt idx="352">
                  <c:v>44397</c:v>
                </c:pt>
                <c:pt idx="353">
                  <c:v>44398</c:v>
                </c:pt>
                <c:pt idx="354">
                  <c:v>44399</c:v>
                </c:pt>
                <c:pt idx="355">
                  <c:v>44400</c:v>
                </c:pt>
                <c:pt idx="356">
                  <c:v>44401</c:v>
                </c:pt>
                <c:pt idx="357">
                  <c:v>44402</c:v>
                </c:pt>
                <c:pt idx="358">
                  <c:v>44403</c:v>
                </c:pt>
                <c:pt idx="359">
                  <c:v>44404</c:v>
                </c:pt>
                <c:pt idx="360">
                  <c:v>44405</c:v>
                </c:pt>
                <c:pt idx="361">
                  <c:v>44406</c:v>
                </c:pt>
                <c:pt idx="362">
                  <c:v>44407</c:v>
                </c:pt>
                <c:pt idx="363">
                  <c:v>44408</c:v>
                </c:pt>
                <c:pt idx="364">
                  <c:v>44409</c:v>
                </c:pt>
                <c:pt idx="365">
                  <c:v>44410</c:v>
                </c:pt>
                <c:pt idx="366">
                  <c:v>44411</c:v>
                </c:pt>
                <c:pt idx="367">
                  <c:v>44412</c:v>
                </c:pt>
                <c:pt idx="368">
                  <c:v>44413</c:v>
                </c:pt>
                <c:pt idx="369">
                  <c:v>44414</c:v>
                </c:pt>
                <c:pt idx="370">
                  <c:v>44415</c:v>
                </c:pt>
                <c:pt idx="371">
                  <c:v>44416</c:v>
                </c:pt>
                <c:pt idx="372">
                  <c:v>44417</c:v>
                </c:pt>
                <c:pt idx="373">
                  <c:v>44418</c:v>
                </c:pt>
                <c:pt idx="374">
                  <c:v>44419</c:v>
                </c:pt>
                <c:pt idx="375">
                  <c:v>44420</c:v>
                </c:pt>
                <c:pt idx="376">
                  <c:v>44421</c:v>
                </c:pt>
                <c:pt idx="377">
                  <c:v>44422</c:v>
                </c:pt>
                <c:pt idx="378">
                  <c:v>44423</c:v>
                </c:pt>
                <c:pt idx="379">
                  <c:v>44424</c:v>
                </c:pt>
                <c:pt idx="380">
                  <c:v>44425</c:v>
                </c:pt>
                <c:pt idx="381">
                  <c:v>44426</c:v>
                </c:pt>
                <c:pt idx="382">
                  <c:v>44427</c:v>
                </c:pt>
                <c:pt idx="383">
                  <c:v>44428</c:v>
                </c:pt>
                <c:pt idx="384">
                  <c:v>44429</c:v>
                </c:pt>
                <c:pt idx="385">
                  <c:v>44430</c:v>
                </c:pt>
                <c:pt idx="386">
                  <c:v>44431</c:v>
                </c:pt>
                <c:pt idx="387">
                  <c:v>44432</c:v>
                </c:pt>
                <c:pt idx="388">
                  <c:v>44433</c:v>
                </c:pt>
                <c:pt idx="389">
                  <c:v>44434</c:v>
                </c:pt>
                <c:pt idx="390">
                  <c:v>44435</c:v>
                </c:pt>
                <c:pt idx="391">
                  <c:v>44436</c:v>
                </c:pt>
                <c:pt idx="392">
                  <c:v>44437</c:v>
                </c:pt>
                <c:pt idx="393">
                  <c:v>44438</c:v>
                </c:pt>
                <c:pt idx="394">
                  <c:v>44439</c:v>
                </c:pt>
                <c:pt idx="395">
                  <c:v>44440</c:v>
                </c:pt>
                <c:pt idx="396">
                  <c:v>44441</c:v>
                </c:pt>
                <c:pt idx="397">
                  <c:v>44442</c:v>
                </c:pt>
                <c:pt idx="398">
                  <c:v>44443</c:v>
                </c:pt>
                <c:pt idx="399">
                  <c:v>44444</c:v>
                </c:pt>
                <c:pt idx="400">
                  <c:v>44445</c:v>
                </c:pt>
                <c:pt idx="401">
                  <c:v>44446</c:v>
                </c:pt>
                <c:pt idx="402">
                  <c:v>44447</c:v>
                </c:pt>
                <c:pt idx="403">
                  <c:v>44448</c:v>
                </c:pt>
                <c:pt idx="404">
                  <c:v>44449</c:v>
                </c:pt>
                <c:pt idx="405">
                  <c:v>44450</c:v>
                </c:pt>
                <c:pt idx="406">
                  <c:v>44451</c:v>
                </c:pt>
                <c:pt idx="407">
                  <c:v>44452</c:v>
                </c:pt>
                <c:pt idx="408">
                  <c:v>44453</c:v>
                </c:pt>
                <c:pt idx="409">
                  <c:v>44454</c:v>
                </c:pt>
                <c:pt idx="410">
                  <c:v>44455</c:v>
                </c:pt>
                <c:pt idx="411">
                  <c:v>44456</c:v>
                </c:pt>
                <c:pt idx="412">
                  <c:v>44457</c:v>
                </c:pt>
                <c:pt idx="413">
                  <c:v>44458</c:v>
                </c:pt>
                <c:pt idx="414">
                  <c:v>44459</c:v>
                </c:pt>
                <c:pt idx="415">
                  <c:v>44460</c:v>
                </c:pt>
                <c:pt idx="416">
                  <c:v>44461</c:v>
                </c:pt>
                <c:pt idx="417">
                  <c:v>44462</c:v>
                </c:pt>
                <c:pt idx="418">
                  <c:v>44463</c:v>
                </c:pt>
                <c:pt idx="419">
                  <c:v>44464</c:v>
                </c:pt>
                <c:pt idx="420">
                  <c:v>44465</c:v>
                </c:pt>
                <c:pt idx="421">
                  <c:v>44466</c:v>
                </c:pt>
                <c:pt idx="422">
                  <c:v>44467</c:v>
                </c:pt>
                <c:pt idx="423">
                  <c:v>44468</c:v>
                </c:pt>
                <c:pt idx="424">
                  <c:v>44469</c:v>
                </c:pt>
                <c:pt idx="425">
                  <c:v>44470</c:v>
                </c:pt>
                <c:pt idx="426">
                  <c:v>44471</c:v>
                </c:pt>
                <c:pt idx="427">
                  <c:v>44472</c:v>
                </c:pt>
                <c:pt idx="428">
                  <c:v>44473</c:v>
                </c:pt>
                <c:pt idx="429">
                  <c:v>44474</c:v>
                </c:pt>
                <c:pt idx="430">
                  <c:v>44475</c:v>
                </c:pt>
                <c:pt idx="431">
                  <c:v>44476</c:v>
                </c:pt>
                <c:pt idx="432">
                  <c:v>44477</c:v>
                </c:pt>
                <c:pt idx="433">
                  <c:v>44478</c:v>
                </c:pt>
                <c:pt idx="434">
                  <c:v>44479</c:v>
                </c:pt>
                <c:pt idx="435">
                  <c:v>44480</c:v>
                </c:pt>
                <c:pt idx="436">
                  <c:v>44481</c:v>
                </c:pt>
                <c:pt idx="437">
                  <c:v>44482</c:v>
                </c:pt>
                <c:pt idx="438">
                  <c:v>44483</c:v>
                </c:pt>
                <c:pt idx="439">
                  <c:v>44484</c:v>
                </c:pt>
                <c:pt idx="440">
                  <c:v>44485</c:v>
                </c:pt>
                <c:pt idx="441">
                  <c:v>44486</c:v>
                </c:pt>
                <c:pt idx="442">
                  <c:v>44487</c:v>
                </c:pt>
                <c:pt idx="443">
                  <c:v>44488</c:v>
                </c:pt>
                <c:pt idx="444">
                  <c:v>44489</c:v>
                </c:pt>
                <c:pt idx="445">
                  <c:v>44490</c:v>
                </c:pt>
                <c:pt idx="446">
                  <c:v>44491</c:v>
                </c:pt>
                <c:pt idx="447">
                  <c:v>44492</c:v>
                </c:pt>
                <c:pt idx="448">
                  <c:v>44493</c:v>
                </c:pt>
                <c:pt idx="449">
                  <c:v>44494</c:v>
                </c:pt>
                <c:pt idx="450">
                  <c:v>44495</c:v>
                </c:pt>
                <c:pt idx="451">
                  <c:v>44496</c:v>
                </c:pt>
                <c:pt idx="452">
                  <c:v>44497</c:v>
                </c:pt>
                <c:pt idx="453">
                  <c:v>44498</c:v>
                </c:pt>
                <c:pt idx="454">
                  <c:v>44499</c:v>
                </c:pt>
                <c:pt idx="455">
                  <c:v>44500</c:v>
                </c:pt>
                <c:pt idx="456">
                  <c:v>44501</c:v>
                </c:pt>
                <c:pt idx="457">
                  <c:v>44502</c:v>
                </c:pt>
                <c:pt idx="458">
                  <c:v>44503</c:v>
                </c:pt>
                <c:pt idx="459">
                  <c:v>44504</c:v>
                </c:pt>
                <c:pt idx="460">
                  <c:v>44505</c:v>
                </c:pt>
                <c:pt idx="461">
                  <c:v>44506</c:v>
                </c:pt>
                <c:pt idx="462">
                  <c:v>44507</c:v>
                </c:pt>
                <c:pt idx="463">
                  <c:v>44508</c:v>
                </c:pt>
                <c:pt idx="464">
                  <c:v>44509</c:v>
                </c:pt>
                <c:pt idx="465">
                  <c:v>44510</c:v>
                </c:pt>
                <c:pt idx="466">
                  <c:v>44511</c:v>
                </c:pt>
                <c:pt idx="467">
                  <c:v>44512</c:v>
                </c:pt>
                <c:pt idx="468">
                  <c:v>44513</c:v>
                </c:pt>
                <c:pt idx="469">
                  <c:v>44514</c:v>
                </c:pt>
                <c:pt idx="470">
                  <c:v>44515</c:v>
                </c:pt>
                <c:pt idx="471">
                  <c:v>44516</c:v>
                </c:pt>
                <c:pt idx="472">
                  <c:v>44517</c:v>
                </c:pt>
                <c:pt idx="473">
                  <c:v>44518</c:v>
                </c:pt>
                <c:pt idx="474">
                  <c:v>44519</c:v>
                </c:pt>
                <c:pt idx="475">
                  <c:v>44520</c:v>
                </c:pt>
                <c:pt idx="476">
                  <c:v>44521</c:v>
                </c:pt>
                <c:pt idx="477">
                  <c:v>44522</c:v>
                </c:pt>
                <c:pt idx="478">
                  <c:v>44523</c:v>
                </c:pt>
                <c:pt idx="479">
                  <c:v>44524</c:v>
                </c:pt>
                <c:pt idx="480">
                  <c:v>44525</c:v>
                </c:pt>
                <c:pt idx="481">
                  <c:v>44526</c:v>
                </c:pt>
                <c:pt idx="482">
                  <c:v>44527</c:v>
                </c:pt>
                <c:pt idx="483">
                  <c:v>44528</c:v>
                </c:pt>
                <c:pt idx="484">
                  <c:v>44529</c:v>
                </c:pt>
                <c:pt idx="485">
                  <c:v>44530</c:v>
                </c:pt>
                <c:pt idx="486">
                  <c:v>44531</c:v>
                </c:pt>
                <c:pt idx="487">
                  <c:v>44532</c:v>
                </c:pt>
                <c:pt idx="488">
                  <c:v>44533</c:v>
                </c:pt>
                <c:pt idx="489">
                  <c:v>44534</c:v>
                </c:pt>
                <c:pt idx="490">
                  <c:v>44535</c:v>
                </c:pt>
                <c:pt idx="491">
                  <c:v>44536</c:v>
                </c:pt>
                <c:pt idx="492">
                  <c:v>44537</c:v>
                </c:pt>
                <c:pt idx="493">
                  <c:v>44538</c:v>
                </c:pt>
                <c:pt idx="494">
                  <c:v>44539</c:v>
                </c:pt>
                <c:pt idx="495">
                  <c:v>44540</c:v>
                </c:pt>
                <c:pt idx="496">
                  <c:v>44541</c:v>
                </c:pt>
                <c:pt idx="497">
                  <c:v>44542</c:v>
                </c:pt>
                <c:pt idx="498">
                  <c:v>44543</c:v>
                </c:pt>
                <c:pt idx="499">
                  <c:v>44544</c:v>
                </c:pt>
                <c:pt idx="500">
                  <c:v>44545</c:v>
                </c:pt>
                <c:pt idx="501">
                  <c:v>44546</c:v>
                </c:pt>
                <c:pt idx="502">
                  <c:v>44547</c:v>
                </c:pt>
                <c:pt idx="503">
                  <c:v>44548</c:v>
                </c:pt>
                <c:pt idx="504">
                  <c:v>44549</c:v>
                </c:pt>
                <c:pt idx="505">
                  <c:v>44550</c:v>
                </c:pt>
                <c:pt idx="506">
                  <c:v>44551</c:v>
                </c:pt>
                <c:pt idx="507">
                  <c:v>44552</c:v>
                </c:pt>
                <c:pt idx="508">
                  <c:v>44553</c:v>
                </c:pt>
                <c:pt idx="509">
                  <c:v>44554</c:v>
                </c:pt>
                <c:pt idx="510">
                  <c:v>44555</c:v>
                </c:pt>
                <c:pt idx="511">
                  <c:v>44556</c:v>
                </c:pt>
                <c:pt idx="512">
                  <c:v>44557</c:v>
                </c:pt>
                <c:pt idx="513">
                  <c:v>44558</c:v>
                </c:pt>
                <c:pt idx="514">
                  <c:v>44559</c:v>
                </c:pt>
                <c:pt idx="515">
                  <c:v>44560</c:v>
                </c:pt>
                <c:pt idx="516">
                  <c:v>44561</c:v>
                </c:pt>
                <c:pt idx="517">
                  <c:v>44562</c:v>
                </c:pt>
                <c:pt idx="518">
                  <c:v>44563</c:v>
                </c:pt>
                <c:pt idx="519">
                  <c:v>44564</c:v>
                </c:pt>
                <c:pt idx="520">
                  <c:v>44565</c:v>
                </c:pt>
                <c:pt idx="521">
                  <c:v>44566</c:v>
                </c:pt>
                <c:pt idx="522">
                  <c:v>44567</c:v>
                </c:pt>
                <c:pt idx="523">
                  <c:v>44568</c:v>
                </c:pt>
                <c:pt idx="524">
                  <c:v>44569</c:v>
                </c:pt>
                <c:pt idx="525">
                  <c:v>44570</c:v>
                </c:pt>
                <c:pt idx="526">
                  <c:v>44571</c:v>
                </c:pt>
                <c:pt idx="527">
                  <c:v>44572</c:v>
                </c:pt>
                <c:pt idx="528">
                  <c:v>44573</c:v>
                </c:pt>
                <c:pt idx="529">
                  <c:v>44574</c:v>
                </c:pt>
                <c:pt idx="530">
                  <c:v>44575</c:v>
                </c:pt>
                <c:pt idx="531">
                  <c:v>44576</c:v>
                </c:pt>
                <c:pt idx="532">
                  <c:v>44577</c:v>
                </c:pt>
                <c:pt idx="533">
                  <c:v>44578</c:v>
                </c:pt>
                <c:pt idx="534">
                  <c:v>44579</c:v>
                </c:pt>
                <c:pt idx="535">
                  <c:v>44580</c:v>
                </c:pt>
                <c:pt idx="536">
                  <c:v>44581</c:v>
                </c:pt>
                <c:pt idx="537">
                  <c:v>44582</c:v>
                </c:pt>
                <c:pt idx="538">
                  <c:v>44583</c:v>
                </c:pt>
                <c:pt idx="539">
                  <c:v>44584</c:v>
                </c:pt>
                <c:pt idx="540">
                  <c:v>44585</c:v>
                </c:pt>
                <c:pt idx="541">
                  <c:v>44586</c:v>
                </c:pt>
                <c:pt idx="542">
                  <c:v>44587</c:v>
                </c:pt>
                <c:pt idx="543">
                  <c:v>44588</c:v>
                </c:pt>
                <c:pt idx="544">
                  <c:v>44589</c:v>
                </c:pt>
                <c:pt idx="545">
                  <c:v>44590</c:v>
                </c:pt>
                <c:pt idx="546">
                  <c:v>44591</c:v>
                </c:pt>
                <c:pt idx="547">
                  <c:v>44592</c:v>
                </c:pt>
                <c:pt idx="548">
                  <c:v>44593</c:v>
                </c:pt>
                <c:pt idx="549">
                  <c:v>44594</c:v>
                </c:pt>
                <c:pt idx="550">
                  <c:v>44595</c:v>
                </c:pt>
                <c:pt idx="551">
                  <c:v>44596</c:v>
                </c:pt>
                <c:pt idx="552">
                  <c:v>44597</c:v>
                </c:pt>
                <c:pt idx="553">
                  <c:v>44598</c:v>
                </c:pt>
                <c:pt idx="554">
                  <c:v>44599</c:v>
                </c:pt>
                <c:pt idx="555">
                  <c:v>44600</c:v>
                </c:pt>
                <c:pt idx="556">
                  <c:v>44601</c:v>
                </c:pt>
                <c:pt idx="557">
                  <c:v>44602</c:v>
                </c:pt>
                <c:pt idx="558">
                  <c:v>44603</c:v>
                </c:pt>
                <c:pt idx="559">
                  <c:v>44604</c:v>
                </c:pt>
                <c:pt idx="560">
                  <c:v>44605</c:v>
                </c:pt>
                <c:pt idx="561">
                  <c:v>44606</c:v>
                </c:pt>
                <c:pt idx="562">
                  <c:v>44607</c:v>
                </c:pt>
                <c:pt idx="563">
                  <c:v>44608</c:v>
                </c:pt>
                <c:pt idx="564">
                  <c:v>44609</c:v>
                </c:pt>
                <c:pt idx="565">
                  <c:v>44610</c:v>
                </c:pt>
                <c:pt idx="566">
                  <c:v>44611</c:v>
                </c:pt>
                <c:pt idx="567">
                  <c:v>44612</c:v>
                </c:pt>
                <c:pt idx="568">
                  <c:v>44613</c:v>
                </c:pt>
                <c:pt idx="569">
                  <c:v>44614</c:v>
                </c:pt>
                <c:pt idx="570">
                  <c:v>44615</c:v>
                </c:pt>
                <c:pt idx="571">
                  <c:v>44616</c:v>
                </c:pt>
                <c:pt idx="572">
                  <c:v>44617</c:v>
                </c:pt>
                <c:pt idx="573">
                  <c:v>44618</c:v>
                </c:pt>
                <c:pt idx="574">
                  <c:v>44619</c:v>
                </c:pt>
                <c:pt idx="575">
                  <c:v>44620</c:v>
                </c:pt>
                <c:pt idx="576">
                  <c:v>44621</c:v>
                </c:pt>
                <c:pt idx="577">
                  <c:v>44622</c:v>
                </c:pt>
                <c:pt idx="578">
                  <c:v>44623</c:v>
                </c:pt>
                <c:pt idx="579">
                  <c:v>44624</c:v>
                </c:pt>
                <c:pt idx="580">
                  <c:v>44625</c:v>
                </c:pt>
                <c:pt idx="581">
                  <c:v>44626</c:v>
                </c:pt>
                <c:pt idx="582">
                  <c:v>44627</c:v>
                </c:pt>
                <c:pt idx="583">
                  <c:v>44628</c:v>
                </c:pt>
                <c:pt idx="584">
                  <c:v>44629</c:v>
                </c:pt>
                <c:pt idx="585">
                  <c:v>44630</c:v>
                </c:pt>
                <c:pt idx="586">
                  <c:v>44631</c:v>
                </c:pt>
                <c:pt idx="587">
                  <c:v>44632</c:v>
                </c:pt>
                <c:pt idx="588">
                  <c:v>44633</c:v>
                </c:pt>
                <c:pt idx="589">
                  <c:v>44634</c:v>
                </c:pt>
                <c:pt idx="590">
                  <c:v>44635</c:v>
                </c:pt>
                <c:pt idx="591">
                  <c:v>44636</c:v>
                </c:pt>
                <c:pt idx="592">
                  <c:v>44637</c:v>
                </c:pt>
                <c:pt idx="593">
                  <c:v>44638</c:v>
                </c:pt>
                <c:pt idx="594">
                  <c:v>44639</c:v>
                </c:pt>
                <c:pt idx="595">
                  <c:v>44640</c:v>
                </c:pt>
                <c:pt idx="596">
                  <c:v>44641</c:v>
                </c:pt>
                <c:pt idx="597">
                  <c:v>44642</c:v>
                </c:pt>
                <c:pt idx="598">
                  <c:v>44643</c:v>
                </c:pt>
                <c:pt idx="599">
                  <c:v>44644</c:v>
                </c:pt>
                <c:pt idx="600">
                  <c:v>44645</c:v>
                </c:pt>
                <c:pt idx="601">
                  <c:v>44646</c:v>
                </c:pt>
                <c:pt idx="602">
                  <c:v>44647</c:v>
                </c:pt>
                <c:pt idx="603">
                  <c:v>44648</c:v>
                </c:pt>
                <c:pt idx="604">
                  <c:v>44649</c:v>
                </c:pt>
                <c:pt idx="605">
                  <c:v>44650</c:v>
                </c:pt>
                <c:pt idx="606">
                  <c:v>44651</c:v>
                </c:pt>
                <c:pt idx="607">
                  <c:v>44652</c:v>
                </c:pt>
                <c:pt idx="608">
                  <c:v>44653</c:v>
                </c:pt>
                <c:pt idx="609">
                  <c:v>44654</c:v>
                </c:pt>
                <c:pt idx="610">
                  <c:v>44655</c:v>
                </c:pt>
                <c:pt idx="611">
                  <c:v>44656</c:v>
                </c:pt>
                <c:pt idx="612">
                  <c:v>44657</c:v>
                </c:pt>
                <c:pt idx="613">
                  <c:v>44658</c:v>
                </c:pt>
                <c:pt idx="614">
                  <c:v>44659</c:v>
                </c:pt>
                <c:pt idx="615">
                  <c:v>44660</c:v>
                </c:pt>
                <c:pt idx="616">
                  <c:v>44661</c:v>
                </c:pt>
                <c:pt idx="617">
                  <c:v>44662</c:v>
                </c:pt>
                <c:pt idx="618">
                  <c:v>44663</c:v>
                </c:pt>
                <c:pt idx="619">
                  <c:v>44664</c:v>
                </c:pt>
                <c:pt idx="620">
                  <c:v>44665</c:v>
                </c:pt>
                <c:pt idx="621">
                  <c:v>44666</c:v>
                </c:pt>
                <c:pt idx="622">
                  <c:v>44667</c:v>
                </c:pt>
                <c:pt idx="623">
                  <c:v>44668</c:v>
                </c:pt>
                <c:pt idx="624">
                  <c:v>44669</c:v>
                </c:pt>
                <c:pt idx="625">
                  <c:v>44670</c:v>
                </c:pt>
                <c:pt idx="626">
                  <c:v>44671</c:v>
                </c:pt>
                <c:pt idx="627">
                  <c:v>44672</c:v>
                </c:pt>
                <c:pt idx="628">
                  <c:v>44673</c:v>
                </c:pt>
                <c:pt idx="629">
                  <c:v>44674</c:v>
                </c:pt>
                <c:pt idx="630">
                  <c:v>44675</c:v>
                </c:pt>
                <c:pt idx="631">
                  <c:v>44676</c:v>
                </c:pt>
                <c:pt idx="632">
                  <c:v>44677</c:v>
                </c:pt>
                <c:pt idx="633">
                  <c:v>44678</c:v>
                </c:pt>
                <c:pt idx="634">
                  <c:v>44679</c:v>
                </c:pt>
                <c:pt idx="635">
                  <c:v>44680</c:v>
                </c:pt>
                <c:pt idx="636">
                  <c:v>44681</c:v>
                </c:pt>
                <c:pt idx="637">
                  <c:v>44682</c:v>
                </c:pt>
                <c:pt idx="638">
                  <c:v>44683</c:v>
                </c:pt>
                <c:pt idx="639">
                  <c:v>44684</c:v>
                </c:pt>
                <c:pt idx="640">
                  <c:v>44685</c:v>
                </c:pt>
                <c:pt idx="641">
                  <c:v>44686</c:v>
                </c:pt>
                <c:pt idx="642">
                  <c:v>44687</c:v>
                </c:pt>
                <c:pt idx="643">
                  <c:v>44688</c:v>
                </c:pt>
                <c:pt idx="644">
                  <c:v>44689</c:v>
                </c:pt>
                <c:pt idx="645">
                  <c:v>44690</c:v>
                </c:pt>
                <c:pt idx="646">
                  <c:v>44691</c:v>
                </c:pt>
                <c:pt idx="647">
                  <c:v>44692</c:v>
                </c:pt>
                <c:pt idx="648">
                  <c:v>44693</c:v>
                </c:pt>
                <c:pt idx="649">
                  <c:v>44694</c:v>
                </c:pt>
                <c:pt idx="650">
                  <c:v>44695</c:v>
                </c:pt>
                <c:pt idx="651">
                  <c:v>44696</c:v>
                </c:pt>
                <c:pt idx="652">
                  <c:v>44697</c:v>
                </c:pt>
                <c:pt idx="653">
                  <c:v>44698</c:v>
                </c:pt>
                <c:pt idx="654">
                  <c:v>44699</c:v>
                </c:pt>
                <c:pt idx="655">
                  <c:v>44700</c:v>
                </c:pt>
                <c:pt idx="656">
                  <c:v>44701</c:v>
                </c:pt>
                <c:pt idx="657">
                  <c:v>44702</c:v>
                </c:pt>
                <c:pt idx="658">
                  <c:v>44703</c:v>
                </c:pt>
                <c:pt idx="659">
                  <c:v>44704</c:v>
                </c:pt>
                <c:pt idx="660">
                  <c:v>44705</c:v>
                </c:pt>
                <c:pt idx="661">
                  <c:v>44706</c:v>
                </c:pt>
                <c:pt idx="662">
                  <c:v>44707</c:v>
                </c:pt>
                <c:pt idx="663">
                  <c:v>44708</c:v>
                </c:pt>
                <c:pt idx="664">
                  <c:v>44709</c:v>
                </c:pt>
                <c:pt idx="665">
                  <c:v>44710</c:v>
                </c:pt>
                <c:pt idx="666">
                  <c:v>44711</c:v>
                </c:pt>
                <c:pt idx="667">
                  <c:v>44712</c:v>
                </c:pt>
                <c:pt idx="668">
                  <c:v>44713</c:v>
                </c:pt>
                <c:pt idx="669">
                  <c:v>44714</c:v>
                </c:pt>
                <c:pt idx="670">
                  <c:v>44715</c:v>
                </c:pt>
                <c:pt idx="671">
                  <c:v>44716</c:v>
                </c:pt>
                <c:pt idx="672">
                  <c:v>44717</c:v>
                </c:pt>
                <c:pt idx="673">
                  <c:v>44718</c:v>
                </c:pt>
                <c:pt idx="674">
                  <c:v>44719</c:v>
                </c:pt>
                <c:pt idx="675">
                  <c:v>44720</c:v>
                </c:pt>
                <c:pt idx="676">
                  <c:v>44721</c:v>
                </c:pt>
                <c:pt idx="677">
                  <c:v>44722</c:v>
                </c:pt>
                <c:pt idx="678">
                  <c:v>44723</c:v>
                </c:pt>
                <c:pt idx="679">
                  <c:v>44724</c:v>
                </c:pt>
                <c:pt idx="680">
                  <c:v>44725</c:v>
                </c:pt>
                <c:pt idx="681">
                  <c:v>44726</c:v>
                </c:pt>
                <c:pt idx="682">
                  <c:v>44727</c:v>
                </c:pt>
                <c:pt idx="683">
                  <c:v>44728</c:v>
                </c:pt>
                <c:pt idx="684">
                  <c:v>44729</c:v>
                </c:pt>
                <c:pt idx="685">
                  <c:v>44730</c:v>
                </c:pt>
                <c:pt idx="686">
                  <c:v>44731</c:v>
                </c:pt>
                <c:pt idx="687">
                  <c:v>44732</c:v>
                </c:pt>
                <c:pt idx="688">
                  <c:v>44733</c:v>
                </c:pt>
                <c:pt idx="689">
                  <c:v>44734</c:v>
                </c:pt>
                <c:pt idx="690">
                  <c:v>44735</c:v>
                </c:pt>
                <c:pt idx="691">
                  <c:v>44736</c:v>
                </c:pt>
                <c:pt idx="692">
                  <c:v>44737</c:v>
                </c:pt>
                <c:pt idx="693">
                  <c:v>44738</c:v>
                </c:pt>
                <c:pt idx="694">
                  <c:v>44739</c:v>
                </c:pt>
                <c:pt idx="695">
                  <c:v>44740</c:v>
                </c:pt>
                <c:pt idx="696">
                  <c:v>44741</c:v>
                </c:pt>
                <c:pt idx="697">
                  <c:v>44742</c:v>
                </c:pt>
                <c:pt idx="698">
                  <c:v>44743</c:v>
                </c:pt>
                <c:pt idx="699">
                  <c:v>44744</c:v>
                </c:pt>
                <c:pt idx="700">
                  <c:v>44745</c:v>
                </c:pt>
                <c:pt idx="701">
                  <c:v>44746</c:v>
                </c:pt>
                <c:pt idx="702">
                  <c:v>44747</c:v>
                </c:pt>
                <c:pt idx="703">
                  <c:v>44748</c:v>
                </c:pt>
                <c:pt idx="704">
                  <c:v>44749</c:v>
                </c:pt>
                <c:pt idx="705">
                  <c:v>44750</c:v>
                </c:pt>
                <c:pt idx="706">
                  <c:v>44751</c:v>
                </c:pt>
                <c:pt idx="707">
                  <c:v>44752</c:v>
                </c:pt>
                <c:pt idx="708">
                  <c:v>44753</c:v>
                </c:pt>
                <c:pt idx="709">
                  <c:v>44754</c:v>
                </c:pt>
                <c:pt idx="710">
                  <c:v>44755</c:v>
                </c:pt>
                <c:pt idx="711">
                  <c:v>44756</c:v>
                </c:pt>
                <c:pt idx="712">
                  <c:v>44757</c:v>
                </c:pt>
                <c:pt idx="713">
                  <c:v>44758</c:v>
                </c:pt>
                <c:pt idx="714">
                  <c:v>44759</c:v>
                </c:pt>
                <c:pt idx="715">
                  <c:v>44760</c:v>
                </c:pt>
                <c:pt idx="716">
                  <c:v>44761</c:v>
                </c:pt>
                <c:pt idx="717">
                  <c:v>44762</c:v>
                </c:pt>
                <c:pt idx="718">
                  <c:v>44763</c:v>
                </c:pt>
                <c:pt idx="719">
                  <c:v>44764</c:v>
                </c:pt>
                <c:pt idx="720">
                  <c:v>44765</c:v>
                </c:pt>
                <c:pt idx="721">
                  <c:v>44766</c:v>
                </c:pt>
                <c:pt idx="722">
                  <c:v>44767</c:v>
                </c:pt>
                <c:pt idx="723">
                  <c:v>44768</c:v>
                </c:pt>
                <c:pt idx="724">
                  <c:v>44769</c:v>
                </c:pt>
                <c:pt idx="725">
                  <c:v>44770</c:v>
                </c:pt>
                <c:pt idx="726">
                  <c:v>44771</c:v>
                </c:pt>
                <c:pt idx="727">
                  <c:v>44772</c:v>
                </c:pt>
                <c:pt idx="728">
                  <c:v>44773</c:v>
                </c:pt>
                <c:pt idx="729">
                  <c:v>44774</c:v>
                </c:pt>
                <c:pt idx="730">
                  <c:v>44775</c:v>
                </c:pt>
                <c:pt idx="731">
                  <c:v>44776</c:v>
                </c:pt>
                <c:pt idx="732">
                  <c:v>44777</c:v>
                </c:pt>
                <c:pt idx="733">
                  <c:v>44778</c:v>
                </c:pt>
                <c:pt idx="734">
                  <c:v>44779</c:v>
                </c:pt>
                <c:pt idx="735">
                  <c:v>44780</c:v>
                </c:pt>
                <c:pt idx="736">
                  <c:v>44781</c:v>
                </c:pt>
                <c:pt idx="737">
                  <c:v>44782</c:v>
                </c:pt>
                <c:pt idx="738">
                  <c:v>44783</c:v>
                </c:pt>
                <c:pt idx="739">
                  <c:v>44784</c:v>
                </c:pt>
                <c:pt idx="740">
                  <c:v>44785</c:v>
                </c:pt>
                <c:pt idx="741">
                  <c:v>44786</c:v>
                </c:pt>
                <c:pt idx="742">
                  <c:v>44787</c:v>
                </c:pt>
                <c:pt idx="743">
                  <c:v>44788</c:v>
                </c:pt>
                <c:pt idx="744">
                  <c:v>44789</c:v>
                </c:pt>
                <c:pt idx="745">
                  <c:v>44790</c:v>
                </c:pt>
                <c:pt idx="746">
                  <c:v>44791</c:v>
                </c:pt>
                <c:pt idx="747">
                  <c:v>44792</c:v>
                </c:pt>
                <c:pt idx="748">
                  <c:v>44793</c:v>
                </c:pt>
                <c:pt idx="749">
                  <c:v>44794</c:v>
                </c:pt>
                <c:pt idx="750">
                  <c:v>44795</c:v>
                </c:pt>
                <c:pt idx="751">
                  <c:v>44796</c:v>
                </c:pt>
                <c:pt idx="752">
                  <c:v>44797</c:v>
                </c:pt>
                <c:pt idx="753">
                  <c:v>44798</c:v>
                </c:pt>
                <c:pt idx="754">
                  <c:v>44799</c:v>
                </c:pt>
                <c:pt idx="755">
                  <c:v>44800</c:v>
                </c:pt>
                <c:pt idx="756">
                  <c:v>44801</c:v>
                </c:pt>
                <c:pt idx="757">
                  <c:v>44802</c:v>
                </c:pt>
                <c:pt idx="758">
                  <c:v>44803</c:v>
                </c:pt>
                <c:pt idx="759">
                  <c:v>44804</c:v>
                </c:pt>
                <c:pt idx="760">
                  <c:v>44805</c:v>
                </c:pt>
                <c:pt idx="761">
                  <c:v>44806</c:v>
                </c:pt>
                <c:pt idx="762">
                  <c:v>44807</c:v>
                </c:pt>
                <c:pt idx="763">
                  <c:v>44808</c:v>
                </c:pt>
                <c:pt idx="764">
                  <c:v>44809</c:v>
                </c:pt>
                <c:pt idx="765">
                  <c:v>44810</c:v>
                </c:pt>
                <c:pt idx="766">
                  <c:v>44811</c:v>
                </c:pt>
                <c:pt idx="767">
                  <c:v>44812</c:v>
                </c:pt>
                <c:pt idx="768">
                  <c:v>44813</c:v>
                </c:pt>
                <c:pt idx="769">
                  <c:v>44814</c:v>
                </c:pt>
                <c:pt idx="770">
                  <c:v>44815</c:v>
                </c:pt>
                <c:pt idx="771">
                  <c:v>44816</c:v>
                </c:pt>
                <c:pt idx="772">
                  <c:v>44817</c:v>
                </c:pt>
                <c:pt idx="773">
                  <c:v>44818</c:v>
                </c:pt>
                <c:pt idx="774">
                  <c:v>44819</c:v>
                </c:pt>
                <c:pt idx="775">
                  <c:v>44820</c:v>
                </c:pt>
                <c:pt idx="776">
                  <c:v>44821</c:v>
                </c:pt>
                <c:pt idx="777">
                  <c:v>44822</c:v>
                </c:pt>
                <c:pt idx="778">
                  <c:v>44823</c:v>
                </c:pt>
                <c:pt idx="779">
                  <c:v>44824</c:v>
                </c:pt>
                <c:pt idx="780">
                  <c:v>44825</c:v>
                </c:pt>
                <c:pt idx="781">
                  <c:v>44826</c:v>
                </c:pt>
                <c:pt idx="782">
                  <c:v>44827</c:v>
                </c:pt>
                <c:pt idx="783">
                  <c:v>44828</c:v>
                </c:pt>
                <c:pt idx="784">
                  <c:v>44829</c:v>
                </c:pt>
                <c:pt idx="785">
                  <c:v>44830</c:v>
                </c:pt>
                <c:pt idx="786">
                  <c:v>44831</c:v>
                </c:pt>
                <c:pt idx="787">
                  <c:v>44832</c:v>
                </c:pt>
                <c:pt idx="788">
                  <c:v>44833</c:v>
                </c:pt>
                <c:pt idx="789">
                  <c:v>44834</c:v>
                </c:pt>
                <c:pt idx="790">
                  <c:v>44835</c:v>
                </c:pt>
                <c:pt idx="791">
                  <c:v>44836</c:v>
                </c:pt>
                <c:pt idx="792">
                  <c:v>44837</c:v>
                </c:pt>
                <c:pt idx="793">
                  <c:v>44838</c:v>
                </c:pt>
                <c:pt idx="794">
                  <c:v>44839</c:v>
                </c:pt>
                <c:pt idx="795">
                  <c:v>44840</c:v>
                </c:pt>
                <c:pt idx="796">
                  <c:v>44841</c:v>
                </c:pt>
                <c:pt idx="797">
                  <c:v>44842</c:v>
                </c:pt>
                <c:pt idx="798">
                  <c:v>44843</c:v>
                </c:pt>
                <c:pt idx="799">
                  <c:v>44844</c:v>
                </c:pt>
                <c:pt idx="800">
                  <c:v>44845</c:v>
                </c:pt>
                <c:pt idx="801">
                  <c:v>44846</c:v>
                </c:pt>
                <c:pt idx="802">
                  <c:v>44847</c:v>
                </c:pt>
                <c:pt idx="803">
                  <c:v>44848</c:v>
                </c:pt>
                <c:pt idx="804">
                  <c:v>44849</c:v>
                </c:pt>
                <c:pt idx="805">
                  <c:v>44850</c:v>
                </c:pt>
                <c:pt idx="806">
                  <c:v>44851</c:v>
                </c:pt>
                <c:pt idx="807">
                  <c:v>44852</c:v>
                </c:pt>
                <c:pt idx="808">
                  <c:v>44853</c:v>
                </c:pt>
                <c:pt idx="809">
                  <c:v>44854</c:v>
                </c:pt>
                <c:pt idx="810">
                  <c:v>44855</c:v>
                </c:pt>
                <c:pt idx="811">
                  <c:v>44856</c:v>
                </c:pt>
                <c:pt idx="812">
                  <c:v>44857</c:v>
                </c:pt>
                <c:pt idx="813">
                  <c:v>44858</c:v>
                </c:pt>
                <c:pt idx="814">
                  <c:v>44859</c:v>
                </c:pt>
                <c:pt idx="815">
                  <c:v>44860</c:v>
                </c:pt>
                <c:pt idx="816">
                  <c:v>44861</c:v>
                </c:pt>
                <c:pt idx="817">
                  <c:v>44862</c:v>
                </c:pt>
                <c:pt idx="818">
                  <c:v>44863</c:v>
                </c:pt>
                <c:pt idx="819">
                  <c:v>44864</c:v>
                </c:pt>
                <c:pt idx="820">
                  <c:v>44865</c:v>
                </c:pt>
                <c:pt idx="821">
                  <c:v>44866</c:v>
                </c:pt>
                <c:pt idx="822">
                  <c:v>44867</c:v>
                </c:pt>
                <c:pt idx="823">
                  <c:v>44868</c:v>
                </c:pt>
                <c:pt idx="824">
                  <c:v>44869</c:v>
                </c:pt>
                <c:pt idx="825">
                  <c:v>44870</c:v>
                </c:pt>
                <c:pt idx="826">
                  <c:v>44871</c:v>
                </c:pt>
                <c:pt idx="827">
                  <c:v>44872</c:v>
                </c:pt>
                <c:pt idx="828">
                  <c:v>44873</c:v>
                </c:pt>
                <c:pt idx="829">
                  <c:v>44874</c:v>
                </c:pt>
                <c:pt idx="830">
                  <c:v>44875</c:v>
                </c:pt>
                <c:pt idx="831">
                  <c:v>44876</c:v>
                </c:pt>
                <c:pt idx="832">
                  <c:v>44877</c:v>
                </c:pt>
                <c:pt idx="833">
                  <c:v>44878</c:v>
                </c:pt>
                <c:pt idx="834">
                  <c:v>44879</c:v>
                </c:pt>
                <c:pt idx="835">
                  <c:v>44880</c:v>
                </c:pt>
                <c:pt idx="836">
                  <c:v>44881</c:v>
                </c:pt>
                <c:pt idx="837">
                  <c:v>44882</c:v>
                </c:pt>
                <c:pt idx="838">
                  <c:v>44883</c:v>
                </c:pt>
                <c:pt idx="839">
                  <c:v>44884</c:v>
                </c:pt>
                <c:pt idx="840">
                  <c:v>44885</c:v>
                </c:pt>
                <c:pt idx="841">
                  <c:v>44886</c:v>
                </c:pt>
                <c:pt idx="842">
                  <c:v>44887</c:v>
                </c:pt>
                <c:pt idx="843">
                  <c:v>44888</c:v>
                </c:pt>
                <c:pt idx="844">
                  <c:v>44889</c:v>
                </c:pt>
                <c:pt idx="845">
                  <c:v>44890</c:v>
                </c:pt>
                <c:pt idx="846">
                  <c:v>44891</c:v>
                </c:pt>
                <c:pt idx="847">
                  <c:v>44892</c:v>
                </c:pt>
                <c:pt idx="848">
                  <c:v>44893</c:v>
                </c:pt>
                <c:pt idx="849">
                  <c:v>44894</c:v>
                </c:pt>
                <c:pt idx="850">
                  <c:v>44895</c:v>
                </c:pt>
                <c:pt idx="851">
                  <c:v>44896</c:v>
                </c:pt>
                <c:pt idx="852">
                  <c:v>44897</c:v>
                </c:pt>
                <c:pt idx="853">
                  <c:v>44898</c:v>
                </c:pt>
                <c:pt idx="854">
                  <c:v>44899</c:v>
                </c:pt>
                <c:pt idx="855">
                  <c:v>44900</c:v>
                </c:pt>
                <c:pt idx="856">
                  <c:v>44901</c:v>
                </c:pt>
                <c:pt idx="857">
                  <c:v>44902</c:v>
                </c:pt>
                <c:pt idx="858">
                  <c:v>44903</c:v>
                </c:pt>
                <c:pt idx="859">
                  <c:v>44904</c:v>
                </c:pt>
                <c:pt idx="860">
                  <c:v>44905</c:v>
                </c:pt>
                <c:pt idx="861">
                  <c:v>44906</c:v>
                </c:pt>
                <c:pt idx="862">
                  <c:v>44907</c:v>
                </c:pt>
                <c:pt idx="863">
                  <c:v>44908</c:v>
                </c:pt>
                <c:pt idx="864">
                  <c:v>44909</c:v>
                </c:pt>
                <c:pt idx="865">
                  <c:v>44910</c:v>
                </c:pt>
                <c:pt idx="866">
                  <c:v>44911</c:v>
                </c:pt>
                <c:pt idx="867">
                  <c:v>44912</c:v>
                </c:pt>
                <c:pt idx="868">
                  <c:v>44913</c:v>
                </c:pt>
                <c:pt idx="869">
                  <c:v>44914</c:v>
                </c:pt>
                <c:pt idx="870">
                  <c:v>44915</c:v>
                </c:pt>
                <c:pt idx="871">
                  <c:v>44916</c:v>
                </c:pt>
                <c:pt idx="872">
                  <c:v>44917</c:v>
                </c:pt>
                <c:pt idx="873">
                  <c:v>44918</c:v>
                </c:pt>
                <c:pt idx="874">
                  <c:v>44919</c:v>
                </c:pt>
                <c:pt idx="875">
                  <c:v>44920</c:v>
                </c:pt>
                <c:pt idx="876">
                  <c:v>44921</c:v>
                </c:pt>
                <c:pt idx="877">
                  <c:v>44922</c:v>
                </c:pt>
                <c:pt idx="878">
                  <c:v>44923</c:v>
                </c:pt>
                <c:pt idx="879">
                  <c:v>44924</c:v>
                </c:pt>
                <c:pt idx="880">
                  <c:v>44925</c:v>
                </c:pt>
                <c:pt idx="881">
                  <c:v>44926</c:v>
                </c:pt>
                <c:pt idx="882">
                  <c:v>44927</c:v>
                </c:pt>
                <c:pt idx="883">
                  <c:v>44928</c:v>
                </c:pt>
                <c:pt idx="884">
                  <c:v>44929</c:v>
                </c:pt>
                <c:pt idx="885">
                  <c:v>44930</c:v>
                </c:pt>
                <c:pt idx="886">
                  <c:v>44931</c:v>
                </c:pt>
                <c:pt idx="887">
                  <c:v>44932</c:v>
                </c:pt>
                <c:pt idx="888">
                  <c:v>44933</c:v>
                </c:pt>
                <c:pt idx="889">
                  <c:v>44934</c:v>
                </c:pt>
                <c:pt idx="890">
                  <c:v>44935</c:v>
                </c:pt>
                <c:pt idx="891">
                  <c:v>44936</c:v>
                </c:pt>
                <c:pt idx="892">
                  <c:v>44937</c:v>
                </c:pt>
                <c:pt idx="893">
                  <c:v>44938</c:v>
                </c:pt>
                <c:pt idx="894">
                  <c:v>44939</c:v>
                </c:pt>
                <c:pt idx="895">
                  <c:v>44940</c:v>
                </c:pt>
                <c:pt idx="896">
                  <c:v>44941</c:v>
                </c:pt>
                <c:pt idx="897">
                  <c:v>44942</c:v>
                </c:pt>
                <c:pt idx="898">
                  <c:v>44943</c:v>
                </c:pt>
                <c:pt idx="899">
                  <c:v>44944</c:v>
                </c:pt>
                <c:pt idx="900">
                  <c:v>44945</c:v>
                </c:pt>
                <c:pt idx="901">
                  <c:v>44946</c:v>
                </c:pt>
                <c:pt idx="902">
                  <c:v>44947</c:v>
                </c:pt>
                <c:pt idx="903">
                  <c:v>44948</c:v>
                </c:pt>
                <c:pt idx="904">
                  <c:v>44949</c:v>
                </c:pt>
                <c:pt idx="905">
                  <c:v>44950</c:v>
                </c:pt>
                <c:pt idx="906">
                  <c:v>44951</c:v>
                </c:pt>
                <c:pt idx="907">
                  <c:v>44952</c:v>
                </c:pt>
                <c:pt idx="908">
                  <c:v>44953</c:v>
                </c:pt>
                <c:pt idx="909">
                  <c:v>44954</c:v>
                </c:pt>
                <c:pt idx="910">
                  <c:v>44955</c:v>
                </c:pt>
                <c:pt idx="911">
                  <c:v>44956</c:v>
                </c:pt>
                <c:pt idx="912">
                  <c:v>44957</c:v>
                </c:pt>
                <c:pt idx="913">
                  <c:v>44958</c:v>
                </c:pt>
                <c:pt idx="914">
                  <c:v>44959</c:v>
                </c:pt>
                <c:pt idx="915">
                  <c:v>44960</c:v>
                </c:pt>
                <c:pt idx="916">
                  <c:v>44961</c:v>
                </c:pt>
                <c:pt idx="917">
                  <c:v>44962</c:v>
                </c:pt>
                <c:pt idx="918">
                  <c:v>44963</c:v>
                </c:pt>
                <c:pt idx="919">
                  <c:v>44964</c:v>
                </c:pt>
                <c:pt idx="920">
                  <c:v>44965</c:v>
                </c:pt>
                <c:pt idx="921">
                  <c:v>44966</c:v>
                </c:pt>
                <c:pt idx="922">
                  <c:v>44967</c:v>
                </c:pt>
                <c:pt idx="923">
                  <c:v>44968</c:v>
                </c:pt>
                <c:pt idx="924">
                  <c:v>44969</c:v>
                </c:pt>
                <c:pt idx="925">
                  <c:v>44970</c:v>
                </c:pt>
                <c:pt idx="926">
                  <c:v>44971</c:v>
                </c:pt>
                <c:pt idx="927">
                  <c:v>44972</c:v>
                </c:pt>
                <c:pt idx="928">
                  <c:v>44973</c:v>
                </c:pt>
                <c:pt idx="929">
                  <c:v>44974</c:v>
                </c:pt>
                <c:pt idx="930">
                  <c:v>44975</c:v>
                </c:pt>
                <c:pt idx="931">
                  <c:v>44976</c:v>
                </c:pt>
                <c:pt idx="932">
                  <c:v>44977</c:v>
                </c:pt>
                <c:pt idx="933">
                  <c:v>44978</c:v>
                </c:pt>
                <c:pt idx="934">
                  <c:v>44979</c:v>
                </c:pt>
                <c:pt idx="935">
                  <c:v>44980</c:v>
                </c:pt>
                <c:pt idx="936">
                  <c:v>44981</c:v>
                </c:pt>
                <c:pt idx="937">
                  <c:v>44982</c:v>
                </c:pt>
                <c:pt idx="938">
                  <c:v>44983</c:v>
                </c:pt>
                <c:pt idx="939">
                  <c:v>44984</c:v>
                </c:pt>
                <c:pt idx="940">
                  <c:v>44985</c:v>
                </c:pt>
                <c:pt idx="941">
                  <c:v>44986</c:v>
                </c:pt>
                <c:pt idx="942">
                  <c:v>44987</c:v>
                </c:pt>
                <c:pt idx="943">
                  <c:v>44988</c:v>
                </c:pt>
                <c:pt idx="944">
                  <c:v>44989</c:v>
                </c:pt>
                <c:pt idx="945">
                  <c:v>44990</c:v>
                </c:pt>
                <c:pt idx="946">
                  <c:v>44991</c:v>
                </c:pt>
                <c:pt idx="947">
                  <c:v>44992</c:v>
                </c:pt>
                <c:pt idx="948">
                  <c:v>44993</c:v>
                </c:pt>
                <c:pt idx="949">
                  <c:v>44994</c:v>
                </c:pt>
                <c:pt idx="950">
                  <c:v>44995</c:v>
                </c:pt>
                <c:pt idx="951">
                  <c:v>44996</c:v>
                </c:pt>
                <c:pt idx="952">
                  <c:v>44997</c:v>
                </c:pt>
                <c:pt idx="953">
                  <c:v>44998</c:v>
                </c:pt>
                <c:pt idx="954">
                  <c:v>44999</c:v>
                </c:pt>
                <c:pt idx="955">
                  <c:v>45000</c:v>
                </c:pt>
                <c:pt idx="956">
                  <c:v>45001</c:v>
                </c:pt>
                <c:pt idx="957">
                  <c:v>45002</c:v>
                </c:pt>
                <c:pt idx="958">
                  <c:v>45003</c:v>
                </c:pt>
                <c:pt idx="959">
                  <c:v>45004</c:v>
                </c:pt>
                <c:pt idx="960">
                  <c:v>45005</c:v>
                </c:pt>
                <c:pt idx="961">
                  <c:v>45006</c:v>
                </c:pt>
                <c:pt idx="962">
                  <c:v>45007</c:v>
                </c:pt>
                <c:pt idx="963">
                  <c:v>45008</c:v>
                </c:pt>
                <c:pt idx="964">
                  <c:v>45009</c:v>
                </c:pt>
                <c:pt idx="965">
                  <c:v>45010</c:v>
                </c:pt>
                <c:pt idx="966">
                  <c:v>45011</c:v>
                </c:pt>
              </c:numCache>
            </c:numRef>
          </c:xVal>
          <c:yVal>
            <c:numRef>
              <c:f>'covid solved'!$G$7:$G$973</c:f>
              <c:numCache>
                <c:formatCode>General</c:formatCode>
                <c:ptCount val="967"/>
                <c:pt idx="0">
                  <c:v>101</c:v>
                </c:pt>
                <c:pt idx="1">
                  <c:v>208</c:v>
                </c:pt>
                <c:pt idx="2">
                  <c:v>287</c:v>
                </c:pt>
                <c:pt idx="3">
                  <c:v>241</c:v>
                </c:pt>
                <c:pt idx="4">
                  <c:v>217</c:v>
                </c:pt>
                <c:pt idx="5">
                  <c:v>322</c:v>
                </c:pt>
                <c:pt idx="6">
                  <c:v>173</c:v>
                </c:pt>
                <c:pt idx="7">
                  <c:v>122</c:v>
                </c:pt>
                <c:pt idx="8">
                  <c:v>141</c:v>
                </c:pt>
                <c:pt idx="9">
                  <c:v>290</c:v>
                </c:pt>
                <c:pt idx="10">
                  <c:v>290</c:v>
                </c:pt>
                <c:pt idx="11">
                  <c:v>332</c:v>
                </c:pt>
                <c:pt idx="12">
                  <c:v>292</c:v>
                </c:pt>
                <c:pt idx="13">
                  <c:v>197</c:v>
                </c:pt>
                <c:pt idx="14">
                  <c:v>121</c:v>
                </c:pt>
                <c:pt idx="15">
                  <c:v>191</c:v>
                </c:pt>
                <c:pt idx="16">
                  <c:v>281</c:v>
                </c:pt>
                <c:pt idx="17">
                  <c:v>315</c:v>
                </c:pt>
                <c:pt idx="18">
                  <c:v>246</c:v>
                </c:pt>
                <c:pt idx="19">
                  <c:v>507</c:v>
                </c:pt>
                <c:pt idx="20">
                  <c:v>234</c:v>
                </c:pt>
                <c:pt idx="21">
                  <c:v>136</c:v>
                </c:pt>
                <c:pt idx="22">
                  <c:v>259</c:v>
                </c:pt>
                <c:pt idx="23">
                  <c:v>367</c:v>
                </c:pt>
                <c:pt idx="24">
                  <c:v>397</c:v>
                </c:pt>
                <c:pt idx="25">
                  <c:v>350</c:v>
                </c:pt>
                <c:pt idx="26">
                  <c:v>485</c:v>
                </c:pt>
                <c:pt idx="27">
                  <c:v>321</c:v>
                </c:pt>
                <c:pt idx="28">
                  <c:v>276</c:v>
                </c:pt>
                <c:pt idx="29">
                  <c:v>257</c:v>
                </c:pt>
                <c:pt idx="30">
                  <c:v>498</c:v>
                </c:pt>
                <c:pt idx="31">
                  <c:v>646</c:v>
                </c:pt>
                <c:pt idx="32">
                  <c:v>678</c:v>
                </c:pt>
                <c:pt idx="33">
                  <c:v>798</c:v>
                </c:pt>
                <c:pt idx="34">
                  <c:v>505</c:v>
                </c:pt>
                <c:pt idx="35">
                  <c:v>410</c:v>
                </c:pt>
                <c:pt idx="36">
                  <c:v>565</c:v>
                </c:pt>
                <c:pt idx="37">
                  <c:v>1162</c:v>
                </c:pt>
                <c:pt idx="38">
                  <c:v>1158</c:v>
                </c:pt>
                <c:pt idx="39">
                  <c:v>1385</c:v>
                </c:pt>
                <c:pt idx="40">
                  <c:v>1443</c:v>
                </c:pt>
                <c:pt idx="41">
                  <c:v>1538</c:v>
                </c:pt>
                <c:pt idx="42">
                  <c:v>793</c:v>
                </c:pt>
                <c:pt idx="43">
                  <c:v>1028</c:v>
                </c:pt>
                <c:pt idx="44">
                  <c:v>1677</c:v>
                </c:pt>
                <c:pt idx="45">
                  <c:v>2135</c:v>
                </c:pt>
                <c:pt idx="46">
                  <c:v>3128</c:v>
                </c:pt>
                <c:pt idx="47">
                  <c:v>2113</c:v>
                </c:pt>
                <c:pt idx="48">
                  <c:v>2046</c:v>
                </c:pt>
                <c:pt idx="49">
                  <c:v>984</c:v>
                </c:pt>
                <c:pt idx="50">
                  <c:v>1478</c:v>
                </c:pt>
                <c:pt idx="51">
                  <c:v>2393</c:v>
                </c:pt>
                <c:pt idx="52">
                  <c:v>2308</c:v>
                </c:pt>
                <c:pt idx="53">
                  <c:v>2909</c:v>
                </c:pt>
                <c:pt idx="54">
                  <c:v>2952</c:v>
                </c:pt>
                <c:pt idx="55">
                  <c:v>1984</c:v>
                </c:pt>
                <c:pt idx="56">
                  <c:v>1308</c:v>
                </c:pt>
                <c:pt idx="57">
                  <c:v>1286</c:v>
                </c:pt>
                <c:pt idx="58">
                  <c:v>1971</c:v>
                </c:pt>
                <c:pt idx="59">
                  <c:v>2925</c:v>
                </c:pt>
                <c:pt idx="60">
                  <c:v>3507</c:v>
                </c:pt>
                <c:pt idx="61">
                  <c:v>3798</c:v>
                </c:pt>
                <c:pt idx="62">
                  <c:v>2557</c:v>
                </c:pt>
                <c:pt idx="63">
                  <c:v>1843</c:v>
                </c:pt>
                <c:pt idx="64">
                  <c:v>3126</c:v>
                </c:pt>
                <c:pt idx="65">
                  <c:v>4465</c:v>
                </c:pt>
                <c:pt idx="66">
                  <c:v>5348</c:v>
                </c:pt>
                <c:pt idx="67">
                  <c:v>5404</c:v>
                </c:pt>
                <c:pt idx="68">
                  <c:v>8624</c:v>
                </c:pt>
                <c:pt idx="69">
                  <c:v>4648</c:v>
                </c:pt>
                <c:pt idx="70">
                  <c:v>3111</c:v>
                </c:pt>
                <c:pt idx="71">
                  <c:v>4319</c:v>
                </c:pt>
                <c:pt idx="72">
                  <c:v>8335</c:v>
                </c:pt>
                <c:pt idx="73">
                  <c:v>9554</c:v>
                </c:pt>
                <c:pt idx="74">
                  <c:v>9736</c:v>
                </c:pt>
                <c:pt idx="75">
                  <c:v>11122</c:v>
                </c:pt>
                <c:pt idx="76">
                  <c:v>8734</c:v>
                </c:pt>
                <c:pt idx="77">
                  <c:v>5085</c:v>
                </c:pt>
                <c:pt idx="78">
                  <c:v>8104</c:v>
                </c:pt>
                <c:pt idx="79">
                  <c:v>12007</c:v>
                </c:pt>
                <c:pt idx="80">
                  <c:v>15017</c:v>
                </c:pt>
                <c:pt idx="81">
                  <c:v>14202</c:v>
                </c:pt>
                <c:pt idx="82">
                  <c:v>15294</c:v>
                </c:pt>
                <c:pt idx="83">
                  <c:v>12511</c:v>
                </c:pt>
                <c:pt idx="84">
                  <c:v>7343</c:v>
                </c:pt>
                <c:pt idx="85">
                  <c:v>10394</c:v>
                </c:pt>
                <c:pt idx="86">
                  <c:v>15722</c:v>
                </c:pt>
                <c:pt idx="87">
                  <c:v>13013</c:v>
                </c:pt>
                <c:pt idx="88">
                  <c:v>13124</c:v>
                </c:pt>
                <c:pt idx="89">
                  <c:v>13679</c:v>
                </c:pt>
                <c:pt idx="90">
                  <c:v>11480</c:v>
                </c:pt>
                <c:pt idx="91">
                  <c:v>6599</c:v>
                </c:pt>
                <c:pt idx="92">
                  <c:v>9291</c:v>
                </c:pt>
                <c:pt idx="93">
                  <c:v>12152</c:v>
                </c:pt>
                <c:pt idx="94">
                  <c:v>15796</c:v>
                </c:pt>
                <c:pt idx="95">
                  <c:v>13310</c:v>
                </c:pt>
                <c:pt idx="96">
                  <c:v>11626</c:v>
                </c:pt>
                <c:pt idx="97">
                  <c:v>7762</c:v>
                </c:pt>
                <c:pt idx="98">
                  <c:v>3637</c:v>
                </c:pt>
                <c:pt idx="99">
                  <c:v>6098</c:v>
                </c:pt>
                <c:pt idx="100">
                  <c:v>9120</c:v>
                </c:pt>
                <c:pt idx="101">
                  <c:v>8959</c:v>
                </c:pt>
                <c:pt idx="102">
                  <c:v>7940</c:v>
                </c:pt>
                <c:pt idx="103">
                  <c:v>7416</c:v>
                </c:pt>
                <c:pt idx="104">
                  <c:v>4222</c:v>
                </c:pt>
                <c:pt idx="105">
                  <c:v>1907</c:v>
                </c:pt>
                <c:pt idx="106">
                  <c:v>5475</c:v>
                </c:pt>
                <c:pt idx="107">
                  <c:v>4278</c:v>
                </c:pt>
                <c:pt idx="108">
                  <c:v>5571</c:v>
                </c:pt>
                <c:pt idx="109">
                  <c:v>6518</c:v>
                </c:pt>
                <c:pt idx="110">
                  <c:v>5849</c:v>
                </c:pt>
                <c:pt idx="111">
                  <c:v>3213</c:v>
                </c:pt>
                <c:pt idx="112">
                  <c:v>1531</c:v>
                </c:pt>
                <c:pt idx="113">
                  <c:v>4424</c:v>
                </c:pt>
                <c:pt idx="114">
                  <c:v>5890</c:v>
                </c:pt>
                <c:pt idx="115">
                  <c:v>4966</c:v>
                </c:pt>
                <c:pt idx="116">
                  <c:v>4082</c:v>
                </c:pt>
                <c:pt idx="117">
                  <c:v>4490</c:v>
                </c:pt>
                <c:pt idx="118">
                  <c:v>2684</c:v>
                </c:pt>
                <c:pt idx="119">
                  <c:v>1093</c:v>
                </c:pt>
                <c:pt idx="120">
                  <c:v>3604</c:v>
                </c:pt>
                <c:pt idx="121">
                  <c:v>5213</c:v>
                </c:pt>
                <c:pt idx="122">
                  <c:v>4602</c:v>
                </c:pt>
                <c:pt idx="123">
                  <c:v>4649</c:v>
                </c:pt>
                <c:pt idx="124">
                  <c:v>4781</c:v>
                </c:pt>
                <c:pt idx="125">
                  <c:v>3328</c:v>
                </c:pt>
                <c:pt idx="126">
                  <c:v>1135</c:v>
                </c:pt>
                <c:pt idx="127">
                  <c:v>4276</c:v>
                </c:pt>
                <c:pt idx="128">
                  <c:v>5886</c:v>
                </c:pt>
                <c:pt idx="129">
                  <c:v>6454</c:v>
                </c:pt>
                <c:pt idx="130">
                  <c:v>5907</c:v>
                </c:pt>
                <c:pt idx="131">
                  <c:v>6240</c:v>
                </c:pt>
                <c:pt idx="132">
                  <c:v>3681</c:v>
                </c:pt>
                <c:pt idx="133">
                  <c:v>2029</c:v>
                </c:pt>
                <c:pt idx="134">
                  <c:v>5222</c:v>
                </c:pt>
                <c:pt idx="135">
                  <c:v>7958</c:v>
                </c:pt>
                <c:pt idx="136">
                  <c:v>8302</c:v>
                </c:pt>
                <c:pt idx="137">
                  <c:v>7658</c:v>
                </c:pt>
                <c:pt idx="138">
                  <c:v>8907</c:v>
                </c:pt>
                <c:pt idx="139">
                  <c:v>5397</c:v>
                </c:pt>
                <c:pt idx="140">
                  <c:v>3464</c:v>
                </c:pt>
                <c:pt idx="141">
                  <c:v>8305</c:v>
                </c:pt>
                <c:pt idx="142">
                  <c:v>11482</c:v>
                </c:pt>
                <c:pt idx="143">
                  <c:v>14276</c:v>
                </c:pt>
                <c:pt idx="144">
                  <c:v>4431</c:v>
                </c:pt>
                <c:pt idx="145">
                  <c:v>2716</c:v>
                </c:pt>
                <c:pt idx="146">
                  <c:v>3096</c:v>
                </c:pt>
                <c:pt idx="147">
                  <c:v>3866</c:v>
                </c:pt>
                <c:pt idx="148">
                  <c:v>11130</c:v>
                </c:pt>
                <c:pt idx="149">
                  <c:v>16284</c:v>
                </c:pt>
                <c:pt idx="150">
                  <c:v>17229</c:v>
                </c:pt>
                <c:pt idx="151">
                  <c:v>13428</c:v>
                </c:pt>
                <c:pt idx="152">
                  <c:v>3525</c:v>
                </c:pt>
                <c:pt idx="153">
                  <c:v>5077</c:v>
                </c:pt>
                <c:pt idx="154">
                  <c:v>6372</c:v>
                </c:pt>
                <c:pt idx="155">
                  <c:v>13138</c:v>
                </c:pt>
                <c:pt idx="156">
                  <c:v>17603</c:v>
                </c:pt>
                <c:pt idx="157">
                  <c:v>18004</c:v>
                </c:pt>
                <c:pt idx="158">
                  <c:v>15140</c:v>
                </c:pt>
                <c:pt idx="159">
                  <c:v>13285</c:v>
                </c:pt>
                <c:pt idx="160">
                  <c:v>8568</c:v>
                </c:pt>
                <c:pt idx="161">
                  <c:v>4407</c:v>
                </c:pt>
                <c:pt idx="162">
                  <c:v>9562</c:v>
                </c:pt>
                <c:pt idx="163">
                  <c:v>10923</c:v>
                </c:pt>
                <c:pt idx="164">
                  <c:v>11045</c:v>
                </c:pt>
                <c:pt idx="165">
                  <c:v>8215</c:v>
                </c:pt>
                <c:pt idx="166">
                  <c:v>9433</c:v>
                </c:pt>
                <c:pt idx="167">
                  <c:v>5306</c:v>
                </c:pt>
                <c:pt idx="168">
                  <c:v>2688</c:v>
                </c:pt>
                <c:pt idx="169">
                  <c:v>7814</c:v>
                </c:pt>
                <c:pt idx="170">
                  <c:v>9721</c:v>
                </c:pt>
                <c:pt idx="171">
                  <c:v>8325</c:v>
                </c:pt>
                <c:pt idx="172">
                  <c:v>7667</c:v>
                </c:pt>
                <c:pt idx="173">
                  <c:v>8599</c:v>
                </c:pt>
                <c:pt idx="174">
                  <c:v>4306</c:v>
                </c:pt>
                <c:pt idx="175">
                  <c:v>2457</c:v>
                </c:pt>
                <c:pt idx="176">
                  <c:v>7106</c:v>
                </c:pt>
                <c:pt idx="177">
                  <c:v>9314</c:v>
                </c:pt>
                <c:pt idx="178">
                  <c:v>8644</c:v>
                </c:pt>
                <c:pt idx="179">
                  <c:v>8141</c:v>
                </c:pt>
                <c:pt idx="180">
                  <c:v>8150</c:v>
                </c:pt>
                <c:pt idx="181">
                  <c:v>4128</c:v>
                </c:pt>
                <c:pt idx="182">
                  <c:v>2644</c:v>
                </c:pt>
                <c:pt idx="183">
                  <c:v>7366</c:v>
                </c:pt>
                <c:pt idx="184">
                  <c:v>9260</c:v>
                </c:pt>
                <c:pt idx="185">
                  <c:v>9802</c:v>
                </c:pt>
                <c:pt idx="186">
                  <c:v>8213</c:v>
                </c:pt>
                <c:pt idx="187">
                  <c:v>8710</c:v>
                </c:pt>
                <c:pt idx="188">
                  <c:v>4873</c:v>
                </c:pt>
                <c:pt idx="189">
                  <c:v>2490</c:v>
                </c:pt>
                <c:pt idx="190">
                  <c:v>7938</c:v>
                </c:pt>
                <c:pt idx="191">
                  <c:v>10429</c:v>
                </c:pt>
                <c:pt idx="192">
                  <c:v>9670</c:v>
                </c:pt>
                <c:pt idx="193">
                  <c:v>9133</c:v>
                </c:pt>
                <c:pt idx="194">
                  <c:v>8953</c:v>
                </c:pt>
                <c:pt idx="195">
                  <c:v>5220</c:v>
                </c:pt>
                <c:pt idx="196">
                  <c:v>2944</c:v>
                </c:pt>
                <c:pt idx="197">
                  <c:v>9038</c:v>
                </c:pt>
                <c:pt idx="198">
                  <c:v>12753</c:v>
                </c:pt>
                <c:pt idx="199">
                  <c:v>11083</c:v>
                </c:pt>
                <c:pt idx="200">
                  <c:v>11860</c:v>
                </c:pt>
                <c:pt idx="201">
                  <c:v>11422</c:v>
                </c:pt>
                <c:pt idx="202">
                  <c:v>6882</c:v>
                </c:pt>
                <c:pt idx="203">
                  <c:v>4136</c:v>
                </c:pt>
                <c:pt idx="204">
                  <c:v>11590</c:v>
                </c:pt>
                <c:pt idx="205">
                  <c:v>16002</c:v>
                </c:pt>
                <c:pt idx="206">
                  <c:v>13986</c:v>
                </c:pt>
                <c:pt idx="207">
                  <c:v>14772</c:v>
                </c:pt>
                <c:pt idx="208">
                  <c:v>14993</c:v>
                </c:pt>
                <c:pt idx="209">
                  <c:v>7943</c:v>
                </c:pt>
                <c:pt idx="210">
                  <c:v>4675</c:v>
                </c:pt>
                <c:pt idx="211">
                  <c:v>12527</c:v>
                </c:pt>
                <c:pt idx="212">
                  <c:v>17002</c:v>
                </c:pt>
                <c:pt idx="213">
                  <c:v>15452</c:v>
                </c:pt>
                <c:pt idx="214">
                  <c:v>14853</c:v>
                </c:pt>
                <c:pt idx="215">
                  <c:v>13367</c:v>
                </c:pt>
                <c:pt idx="216">
                  <c:v>9283</c:v>
                </c:pt>
                <c:pt idx="217">
                  <c:v>4101</c:v>
                </c:pt>
                <c:pt idx="218">
                  <c:v>10843</c:v>
                </c:pt>
                <c:pt idx="219">
                  <c:v>15539</c:v>
                </c:pt>
                <c:pt idx="220">
                  <c:v>14781</c:v>
                </c:pt>
                <c:pt idx="221">
                  <c:v>11432</c:v>
                </c:pt>
                <c:pt idx="222">
                  <c:v>15189</c:v>
                </c:pt>
                <c:pt idx="223">
                  <c:v>7152</c:v>
                </c:pt>
                <c:pt idx="224">
                  <c:v>3437</c:v>
                </c:pt>
                <c:pt idx="225">
                  <c:v>10819</c:v>
                </c:pt>
                <c:pt idx="226">
                  <c:v>14234</c:v>
                </c:pt>
                <c:pt idx="227">
                  <c:v>12237</c:v>
                </c:pt>
                <c:pt idx="228">
                  <c:v>10870</c:v>
                </c:pt>
                <c:pt idx="229">
                  <c:v>9887</c:v>
                </c:pt>
                <c:pt idx="230">
                  <c:v>5604</c:v>
                </c:pt>
                <c:pt idx="231">
                  <c:v>2465</c:v>
                </c:pt>
                <c:pt idx="232">
                  <c:v>8386</c:v>
                </c:pt>
                <c:pt idx="233">
                  <c:v>11206</c:v>
                </c:pt>
                <c:pt idx="234">
                  <c:v>9013</c:v>
                </c:pt>
                <c:pt idx="235">
                  <c:v>8028</c:v>
                </c:pt>
                <c:pt idx="236">
                  <c:v>7898</c:v>
                </c:pt>
                <c:pt idx="237">
                  <c:v>4051</c:v>
                </c:pt>
                <c:pt idx="238">
                  <c:v>1809</c:v>
                </c:pt>
                <c:pt idx="239">
                  <c:v>7065</c:v>
                </c:pt>
                <c:pt idx="240">
                  <c:v>8770</c:v>
                </c:pt>
                <c:pt idx="241">
                  <c:v>7378</c:v>
                </c:pt>
                <c:pt idx="242">
                  <c:v>6374</c:v>
                </c:pt>
                <c:pt idx="243">
                  <c:v>3932</c:v>
                </c:pt>
                <c:pt idx="244">
                  <c:v>2211</c:v>
                </c:pt>
                <c:pt idx="245">
                  <c:v>1991</c:v>
                </c:pt>
                <c:pt idx="246">
                  <c:v>1469</c:v>
                </c:pt>
                <c:pt idx="247">
                  <c:v>5694</c:v>
                </c:pt>
                <c:pt idx="248">
                  <c:v>7176</c:v>
                </c:pt>
                <c:pt idx="249">
                  <c:v>5377</c:v>
                </c:pt>
                <c:pt idx="250">
                  <c:v>4919</c:v>
                </c:pt>
                <c:pt idx="251">
                  <c:v>2270</c:v>
                </c:pt>
                <c:pt idx="252">
                  <c:v>1019</c:v>
                </c:pt>
                <c:pt idx="253">
                  <c:v>3963</c:v>
                </c:pt>
                <c:pt idx="254">
                  <c:v>5190</c:v>
                </c:pt>
                <c:pt idx="255">
                  <c:v>3787</c:v>
                </c:pt>
                <c:pt idx="256">
                  <c:v>3347</c:v>
                </c:pt>
                <c:pt idx="257">
                  <c:v>3287</c:v>
                </c:pt>
                <c:pt idx="258">
                  <c:v>1584</c:v>
                </c:pt>
                <c:pt idx="259">
                  <c:v>868</c:v>
                </c:pt>
                <c:pt idx="260">
                  <c:v>3398</c:v>
                </c:pt>
                <c:pt idx="261">
                  <c:v>3873</c:v>
                </c:pt>
                <c:pt idx="262">
                  <c:v>3007</c:v>
                </c:pt>
                <c:pt idx="263">
                  <c:v>2677</c:v>
                </c:pt>
                <c:pt idx="264">
                  <c:v>2664</c:v>
                </c:pt>
                <c:pt idx="265">
                  <c:v>1342</c:v>
                </c:pt>
                <c:pt idx="266">
                  <c:v>862</c:v>
                </c:pt>
                <c:pt idx="267">
                  <c:v>2664</c:v>
                </c:pt>
                <c:pt idx="268">
                  <c:v>3295</c:v>
                </c:pt>
                <c:pt idx="269">
                  <c:v>2538</c:v>
                </c:pt>
                <c:pt idx="270">
                  <c:v>2280</c:v>
                </c:pt>
                <c:pt idx="271">
                  <c:v>2228</c:v>
                </c:pt>
                <c:pt idx="272">
                  <c:v>1207</c:v>
                </c:pt>
                <c:pt idx="273">
                  <c:v>531</c:v>
                </c:pt>
                <c:pt idx="274">
                  <c:v>2271</c:v>
                </c:pt>
                <c:pt idx="275">
                  <c:v>2463</c:v>
                </c:pt>
                <c:pt idx="276">
                  <c:v>1916</c:v>
                </c:pt>
                <c:pt idx="277">
                  <c:v>1614</c:v>
                </c:pt>
                <c:pt idx="278">
                  <c:v>1679</c:v>
                </c:pt>
                <c:pt idx="279">
                  <c:v>749</c:v>
                </c:pt>
                <c:pt idx="280">
                  <c:v>408</c:v>
                </c:pt>
                <c:pt idx="281">
                  <c:v>1591</c:v>
                </c:pt>
                <c:pt idx="282">
                  <c:v>1731</c:v>
                </c:pt>
                <c:pt idx="283">
                  <c:v>1299</c:v>
                </c:pt>
                <c:pt idx="284">
                  <c:v>1258</c:v>
                </c:pt>
                <c:pt idx="285">
                  <c:v>1087</c:v>
                </c:pt>
                <c:pt idx="286">
                  <c:v>607</c:v>
                </c:pt>
                <c:pt idx="287">
                  <c:v>274</c:v>
                </c:pt>
                <c:pt idx="288">
                  <c:v>1164</c:v>
                </c:pt>
                <c:pt idx="289">
                  <c:v>1241</c:v>
                </c:pt>
                <c:pt idx="290">
                  <c:v>801</c:v>
                </c:pt>
                <c:pt idx="291">
                  <c:v>712</c:v>
                </c:pt>
                <c:pt idx="292">
                  <c:v>701</c:v>
                </c:pt>
                <c:pt idx="293">
                  <c:v>344</c:v>
                </c:pt>
                <c:pt idx="294">
                  <c:v>203</c:v>
                </c:pt>
                <c:pt idx="295">
                  <c:v>717</c:v>
                </c:pt>
                <c:pt idx="296">
                  <c:v>681</c:v>
                </c:pt>
                <c:pt idx="297">
                  <c:v>567</c:v>
                </c:pt>
                <c:pt idx="298">
                  <c:v>528</c:v>
                </c:pt>
                <c:pt idx="299">
                  <c:v>475</c:v>
                </c:pt>
                <c:pt idx="300">
                  <c:v>228</c:v>
                </c:pt>
                <c:pt idx="301">
                  <c:v>119</c:v>
                </c:pt>
                <c:pt idx="302">
                  <c:v>540</c:v>
                </c:pt>
                <c:pt idx="303">
                  <c:v>494</c:v>
                </c:pt>
                <c:pt idx="304">
                  <c:v>367</c:v>
                </c:pt>
                <c:pt idx="305">
                  <c:v>447</c:v>
                </c:pt>
                <c:pt idx="306">
                  <c:v>335</c:v>
                </c:pt>
                <c:pt idx="307">
                  <c:v>158</c:v>
                </c:pt>
                <c:pt idx="308">
                  <c:v>100</c:v>
                </c:pt>
                <c:pt idx="309">
                  <c:v>306</c:v>
                </c:pt>
                <c:pt idx="310">
                  <c:v>395</c:v>
                </c:pt>
                <c:pt idx="311">
                  <c:v>270</c:v>
                </c:pt>
                <c:pt idx="312">
                  <c:v>204</c:v>
                </c:pt>
                <c:pt idx="313">
                  <c:v>187</c:v>
                </c:pt>
                <c:pt idx="314">
                  <c:v>80</c:v>
                </c:pt>
                <c:pt idx="315">
                  <c:v>43</c:v>
                </c:pt>
                <c:pt idx="316">
                  <c:v>182</c:v>
                </c:pt>
                <c:pt idx="317">
                  <c:v>220</c:v>
                </c:pt>
                <c:pt idx="318">
                  <c:v>140</c:v>
                </c:pt>
                <c:pt idx="319">
                  <c:v>172</c:v>
                </c:pt>
                <c:pt idx="320">
                  <c:v>153</c:v>
                </c:pt>
                <c:pt idx="321">
                  <c:v>67</c:v>
                </c:pt>
                <c:pt idx="322">
                  <c:v>60</c:v>
                </c:pt>
                <c:pt idx="323">
                  <c:v>127</c:v>
                </c:pt>
                <c:pt idx="324">
                  <c:v>114</c:v>
                </c:pt>
                <c:pt idx="325">
                  <c:v>122</c:v>
                </c:pt>
                <c:pt idx="326">
                  <c:v>105</c:v>
                </c:pt>
                <c:pt idx="327">
                  <c:v>136</c:v>
                </c:pt>
                <c:pt idx="328">
                  <c:v>68</c:v>
                </c:pt>
                <c:pt idx="329">
                  <c:v>59</c:v>
                </c:pt>
                <c:pt idx="330">
                  <c:v>164</c:v>
                </c:pt>
                <c:pt idx="331">
                  <c:v>166</c:v>
                </c:pt>
                <c:pt idx="332">
                  <c:v>147</c:v>
                </c:pt>
                <c:pt idx="333">
                  <c:v>177</c:v>
                </c:pt>
                <c:pt idx="334">
                  <c:v>179</c:v>
                </c:pt>
                <c:pt idx="335">
                  <c:v>128</c:v>
                </c:pt>
                <c:pt idx="336">
                  <c:v>112</c:v>
                </c:pt>
                <c:pt idx="337">
                  <c:v>135</c:v>
                </c:pt>
                <c:pt idx="338">
                  <c:v>113</c:v>
                </c:pt>
                <c:pt idx="339">
                  <c:v>287</c:v>
                </c:pt>
                <c:pt idx="340">
                  <c:v>273</c:v>
                </c:pt>
                <c:pt idx="341">
                  <c:v>298</c:v>
                </c:pt>
                <c:pt idx="342">
                  <c:v>175</c:v>
                </c:pt>
                <c:pt idx="343">
                  <c:v>163</c:v>
                </c:pt>
                <c:pt idx="344">
                  <c:v>251</c:v>
                </c:pt>
                <c:pt idx="345">
                  <c:v>331</c:v>
                </c:pt>
                <c:pt idx="346">
                  <c:v>271</c:v>
                </c:pt>
                <c:pt idx="347">
                  <c:v>229</c:v>
                </c:pt>
                <c:pt idx="348">
                  <c:v>254</c:v>
                </c:pt>
                <c:pt idx="349">
                  <c:v>201</c:v>
                </c:pt>
                <c:pt idx="350">
                  <c:v>121</c:v>
                </c:pt>
                <c:pt idx="351">
                  <c:v>227</c:v>
                </c:pt>
                <c:pt idx="352">
                  <c:v>313</c:v>
                </c:pt>
                <c:pt idx="353">
                  <c:v>244</c:v>
                </c:pt>
                <c:pt idx="354">
                  <c:v>220</c:v>
                </c:pt>
                <c:pt idx="355">
                  <c:v>199</c:v>
                </c:pt>
                <c:pt idx="356">
                  <c:v>135</c:v>
                </c:pt>
                <c:pt idx="357">
                  <c:v>84</c:v>
                </c:pt>
                <c:pt idx="358">
                  <c:v>209</c:v>
                </c:pt>
                <c:pt idx="359">
                  <c:v>264</c:v>
                </c:pt>
                <c:pt idx="360">
                  <c:v>207</c:v>
                </c:pt>
                <c:pt idx="361">
                  <c:v>219</c:v>
                </c:pt>
                <c:pt idx="362">
                  <c:v>152</c:v>
                </c:pt>
                <c:pt idx="363">
                  <c:v>117</c:v>
                </c:pt>
                <c:pt idx="364">
                  <c:v>77</c:v>
                </c:pt>
                <c:pt idx="365">
                  <c:v>158</c:v>
                </c:pt>
                <c:pt idx="366">
                  <c:v>250</c:v>
                </c:pt>
                <c:pt idx="367">
                  <c:v>213</c:v>
                </c:pt>
                <c:pt idx="368">
                  <c:v>171</c:v>
                </c:pt>
                <c:pt idx="369">
                  <c:v>185</c:v>
                </c:pt>
                <c:pt idx="370">
                  <c:v>162</c:v>
                </c:pt>
                <c:pt idx="371">
                  <c:v>108</c:v>
                </c:pt>
                <c:pt idx="372">
                  <c:v>181</c:v>
                </c:pt>
                <c:pt idx="373">
                  <c:v>269</c:v>
                </c:pt>
                <c:pt idx="374">
                  <c:v>229</c:v>
                </c:pt>
                <c:pt idx="375">
                  <c:v>195</c:v>
                </c:pt>
                <c:pt idx="376">
                  <c:v>231</c:v>
                </c:pt>
                <c:pt idx="377">
                  <c:v>143</c:v>
                </c:pt>
                <c:pt idx="378">
                  <c:v>77</c:v>
                </c:pt>
                <c:pt idx="379">
                  <c:v>227</c:v>
                </c:pt>
                <c:pt idx="380">
                  <c:v>309</c:v>
                </c:pt>
                <c:pt idx="381">
                  <c:v>219</c:v>
                </c:pt>
                <c:pt idx="382">
                  <c:v>171</c:v>
                </c:pt>
                <c:pt idx="383">
                  <c:v>179</c:v>
                </c:pt>
                <c:pt idx="384">
                  <c:v>140</c:v>
                </c:pt>
                <c:pt idx="385">
                  <c:v>113</c:v>
                </c:pt>
                <c:pt idx="386">
                  <c:v>219</c:v>
                </c:pt>
                <c:pt idx="387">
                  <c:v>260</c:v>
                </c:pt>
                <c:pt idx="388">
                  <c:v>255</c:v>
                </c:pt>
                <c:pt idx="389">
                  <c:v>220</c:v>
                </c:pt>
                <c:pt idx="390">
                  <c:v>189</c:v>
                </c:pt>
                <c:pt idx="391">
                  <c:v>138</c:v>
                </c:pt>
                <c:pt idx="392">
                  <c:v>82</c:v>
                </c:pt>
                <c:pt idx="393">
                  <c:v>244</c:v>
                </c:pt>
                <c:pt idx="394">
                  <c:v>298</c:v>
                </c:pt>
                <c:pt idx="395">
                  <c:v>267</c:v>
                </c:pt>
                <c:pt idx="396">
                  <c:v>315</c:v>
                </c:pt>
                <c:pt idx="397">
                  <c:v>322</c:v>
                </c:pt>
                <c:pt idx="398">
                  <c:v>212</c:v>
                </c:pt>
                <c:pt idx="399">
                  <c:v>144</c:v>
                </c:pt>
                <c:pt idx="400">
                  <c:v>402</c:v>
                </c:pt>
                <c:pt idx="401">
                  <c:v>592</c:v>
                </c:pt>
                <c:pt idx="402">
                  <c:v>393</c:v>
                </c:pt>
                <c:pt idx="403">
                  <c:v>432</c:v>
                </c:pt>
                <c:pt idx="404">
                  <c:v>457</c:v>
                </c:pt>
                <c:pt idx="405">
                  <c:v>254</c:v>
                </c:pt>
                <c:pt idx="406">
                  <c:v>142</c:v>
                </c:pt>
                <c:pt idx="407">
                  <c:v>509</c:v>
                </c:pt>
                <c:pt idx="408">
                  <c:v>570</c:v>
                </c:pt>
                <c:pt idx="409">
                  <c:v>530</c:v>
                </c:pt>
                <c:pt idx="410">
                  <c:v>584</c:v>
                </c:pt>
                <c:pt idx="411">
                  <c:v>458</c:v>
                </c:pt>
                <c:pt idx="412">
                  <c:v>311</c:v>
                </c:pt>
                <c:pt idx="413">
                  <c:v>192</c:v>
                </c:pt>
                <c:pt idx="414">
                  <c:v>496</c:v>
                </c:pt>
                <c:pt idx="415">
                  <c:v>612</c:v>
                </c:pt>
                <c:pt idx="416">
                  <c:v>545</c:v>
                </c:pt>
                <c:pt idx="417">
                  <c:v>499</c:v>
                </c:pt>
                <c:pt idx="418">
                  <c:v>563</c:v>
                </c:pt>
                <c:pt idx="419">
                  <c:v>433</c:v>
                </c:pt>
                <c:pt idx="420">
                  <c:v>257</c:v>
                </c:pt>
                <c:pt idx="421">
                  <c:v>686</c:v>
                </c:pt>
                <c:pt idx="422">
                  <c:v>482</c:v>
                </c:pt>
                <c:pt idx="423">
                  <c:v>750</c:v>
                </c:pt>
                <c:pt idx="424">
                  <c:v>937</c:v>
                </c:pt>
                <c:pt idx="425">
                  <c:v>849</c:v>
                </c:pt>
                <c:pt idx="426">
                  <c:v>564</c:v>
                </c:pt>
                <c:pt idx="427">
                  <c:v>320</c:v>
                </c:pt>
                <c:pt idx="428">
                  <c:v>849</c:v>
                </c:pt>
                <c:pt idx="429">
                  <c:v>1166</c:v>
                </c:pt>
                <c:pt idx="430">
                  <c:v>1068</c:v>
                </c:pt>
                <c:pt idx="431">
                  <c:v>1022</c:v>
                </c:pt>
                <c:pt idx="432">
                  <c:v>1038</c:v>
                </c:pt>
                <c:pt idx="433">
                  <c:v>678</c:v>
                </c:pt>
                <c:pt idx="434">
                  <c:v>348</c:v>
                </c:pt>
                <c:pt idx="435">
                  <c:v>1373</c:v>
                </c:pt>
                <c:pt idx="436">
                  <c:v>1550</c:v>
                </c:pt>
                <c:pt idx="437">
                  <c:v>1527</c:v>
                </c:pt>
                <c:pt idx="438">
                  <c:v>1579</c:v>
                </c:pt>
                <c:pt idx="439">
                  <c:v>1826</c:v>
                </c:pt>
                <c:pt idx="440">
                  <c:v>1195</c:v>
                </c:pt>
                <c:pt idx="441">
                  <c:v>817</c:v>
                </c:pt>
                <c:pt idx="442">
                  <c:v>2601</c:v>
                </c:pt>
                <c:pt idx="443">
                  <c:v>3318</c:v>
                </c:pt>
                <c:pt idx="444">
                  <c:v>3369</c:v>
                </c:pt>
                <c:pt idx="445">
                  <c:v>3749</c:v>
                </c:pt>
                <c:pt idx="446">
                  <c:v>4357</c:v>
                </c:pt>
                <c:pt idx="447">
                  <c:v>2813</c:v>
                </c:pt>
                <c:pt idx="448">
                  <c:v>1883</c:v>
                </c:pt>
                <c:pt idx="449">
                  <c:v>4402</c:v>
                </c:pt>
                <c:pt idx="450">
                  <c:v>6467</c:v>
                </c:pt>
                <c:pt idx="451">
                  <c:v>5987</c:v>
                </c:pt>
                <c:pt idx="452">
                  <c:v>4477</c:v>
                </c:pt>
                <c:pt idx="453">
                  <c:v>5897</c:v>
                </c:pt>
                <c:pt idx="454">
                  <c:v>5192</c:v>
                </c:pt>
                <c:pt idx="455">
                  <c:v>2873</c:v>
                </c:pt>
                <c:pt idx="456">
                  <c:v>7848</c:v>
                </c:pt>
                <c:pt idx="457">
                  <c:v>10076</c:v>
                </c:pt>
                <c:pt idx="458">
                  <c:v>9728</c:v>
                </c:pt>
                <c:pt idx="459">
                  <c:v>8810</c:v>
                </c:pt>
                <c:pt idx="460">
                  <c:v>9499</c:v>
                </c:pt>
                <c:pt idx="461">
                  <c:v>5879</c:v>
                </c:pt>
                <c:pt idx="462">
                  <c:v>3126</c:v>
                </c:pt>
                <c:pt idx="463">
                  <c:v>9523</c:v>
                </c:pt>
                <c:pt idx="464">
                  <c:v>14909</c:v>
                </c:pt>
                <c:pt idx="465">
                  <c:v>13930</c:v>
                </c:pt>
                <c:pt idx="466">
                  <c:v>10697</c:v>
                </c:pt>
                <c:pt idx="467">
                  <c:v>14667</c:v>
                </c:pt>
                <c:pt idx="468">
                  <c:v>9433</c:v>
                </c:pt>
                <c:pt idx="469">
                  <c:v>5838</c:v>
                </c:pt>
                <c:pt idx="470">
                  <c:v>11868</c:v>
                </c:pt>
                <c:pt idx="471">
                  <c:v>23148</c:v>
                </c:pt>
                <c:pt idx="472">
                  <c:v>14588</c:v>
                </c:pt>
                <c:pt idx="473">
                  <c:v>13871</c:v>
                </c:pt>
                <c:pt idx="474">
                  <c:v>23666</c:v>
                </c:pt>
                <c:pt idx="475">
                  <c:v>14769</c:v>
                </c:pt>
                <c:pt idx="476">
                  <c:v>8505</c:v>
                </c:pt>
                <c:pt idx="477">
                  <c:v>14895</c:v>
                </c:pt>
                <c:pt idx="478">
                  <c:v>26609</c:v>
                </c:pt>
                <c:pt idx="479">
                  <c:v>18494</c:v>
                </c:pt>
                <c:pt idx="480">
                  <c:v>28592</c:v>
                </c:pt>
                <c:pt idx="481">
                  <c:v>21101</c:v>
                </c:pt>
                <c:pt idx="482">
                  <c:v>12883</c:v>
                </c:pt>
                <c:pt idx="483">
                  <c:v>9522</c:v>
                </c:pt>
                <c:pt idx="484">
                  <c:v>18125</c:v>
                </c:pt>
                <c:pt idx="485">
                  <c:v>22599</c:v>
                </c:pt>
                <c:pt idx="486">
                  <c:v>21693</c:v>
                </c:pt>
                <c:pt idx="487">
                  <c:v>19153</c:v>
                </c:pt>
                <c:pt idx="488">
                  <c:v>18145</c:v>
                </c:pt>
                <c:pt idx="489">
                  <c:v>11283</c:v>
                </c:pt>
                <c:pt idx="490">
                  <c:v>6481</c:v>
                </c:pt>
                <c:pt idx="491">
                  <c:v>16014</c:v>
                </c:pt>
                <c:pt idx="492">
                  <c:v>20063</c:v>
                </c:pt>
                <c:pt idx="493">
                  <c:v>16690</c:v>
                </c:pt>
                <c:pt idx="494">
                  <c:v>14668</c:v>
                </c:pt>
                <c:pt idx="495">
                  <c:v>12732</c:v>
                </c:pt>
                <c:pt idx="496">
                  <c:v>9347</c:v>
                </c:pt>
                <c:pt idx="497">
                  <c:v>4244</c:v>
                </c:pt>
                <c:pt idx="498">
                  <c:v>12227</c:v>
                </c:pt>
                <c:pt idx="499">
                  <c:v>17170</c:v>
                </c:pt>
                <c:pt idx="500">
                  <c:v>11991</c:v>
                </c:pt>
                <c:pt idx="501">
                  <c:v>9771</c:v>
                </c:pt>
                <c:pt idx="502">
                  <c:v>9261</c:v>
                </c:pt>
                <c:pt idx="503">
                  <c:v>6157</c:v>
                </c:pt>
                <c:pt idx="504">
                  <c:v>3846</c:v>
                </c:pt>
                <c:pt idx="505">
                  <c:v>8820</c:v>
                </c:pt>
                <c:pt idx="506">
                  <c:v>12194</c:v>
                </c:pt>
                <c:pt idx="507">
                  <c:v>7936</c:v>
                </c:pt>
                <c:pt idx="508">
                  <c:v>7648</c:v>
                </c:pt>
                <c:pt idx="509">
                  <c:v>2149</c:v>
                </c:pt>
                <c:pt idx="510">
                  <c:v>1137</c:v>
                </c:pt>
                <c:pt idx="511">
                  <c:v>2094</c:v>
                </c:pt>
                <c:pt idx="512">
                  <c:v>7092</c:v>
                </c:pt>
                <c:pt idx="513">
                  <c:v>9364</c:v>
                </c:pt>
                <c:pt idx="514">
                  <c:v>6399</c:v>
                </c:pt>
                <c:pt idx="515">
                  <c:v>5983</c:v>
                </c:pt>
                <c:pt idx="516">
                  <c:v>5237</c:v>
                </c:pt>
                <c:pt idx="517">
                  <c:v>1151</c:v>
                </c:pt>
                <c:pt idx="518">
                  <c:v>2070</c:v>
                </c:pt>
                <c:pt idx="519">
                  <c:v>9990</c:v>
                </c:pt>
                <c:pt idx="520">
                  <c:v>10907</c:v>
                </c:pt>
                <c:pt idx="521">
                  <c:v>8033</c:v>
                </c:pt>
                <c:pt idx="522">
                  <c:v>7281</c:v>
                </c:pt>
                <c:pt idx="523">
                  <c:v>7274</c:v>
                </c:pt>
                <c:pt idx="524">
                  <c:v>4299</c:v>
                </c:pt>
                <c:pt idx="525">
                  <c:v>3000</c:v>
                </c:pt>
                <c:pt idx="526">
                  <c:v>8077</c:v>
                </c:pt>
                <c:pt idx="527">
                  <c:v>13706</c:v>
                </c:pt>
                <c:pt idx="528">
                  <c:v>12848</c:v>
                </c:pt>
                <c:pt idx="529">
                  <c:v>13146</c:v>
                </c:pt>
                <c:pt idx="530">
                  <c:v>14896</c:v>
                </c:pt>
                <c:pt idx="531">
                  <c:v>10474</c:v>
                </c:pt>
                <c:pt idx="532">
                  <c:v>8125</c:v>
                </c:pt>
                <c:pt idx="533">
                  <c:v>22312</c:v>
                </c:pt>
                <c:pt idx="534">
                  <c:v>32154</c:v>
                </c:pt>
                <c:pt idx="535">
                  <c:v>30696</c:v>
                </c:pt>
                <c:pt idx="536">
                  <c:v>30565</c:v>
                </c:pt>
                <c:pt idx="537">
                  <c:v>29687</c:v>
                </c:pt>
                <c:pt idx="538">
                  <c:v>20577</c:v>
                </c:pt>
                <c:pt idx="539">
                  <c:v>16484</c:v>
                </c:pt>
                <c:pt idx="540">
                  <c:v>33563</c:v>
                </c:pt>
                <c:pt idx="541">
                  <c:v>42070</c:v>
                </c:pt>
                <c:pt idx="542">
                  <c:v>59594</c:v>
                </c:pt>
                <c:pt idx="543">
                  <c:v>51170</c:v>
                </c:pt>
                <c:pt idx="544">
                  <c:v>55317</c:v>
                </c:pt>
                <c:pt idx="545">
                  <c:v>21463</c:v>
                </c:pt>
                <c:pt idx="546">
                  <c:v>27797</c:v>
                </c:pt>
                <c:pt idx="547">
                  <c:v>34645</c:v>
                </c:pt>
                <c:pt idx="548">
                  <c:v>67064</c:v>
                </c:pt>
                <c:pt idx="549">
                  <c:v>50784</c:v>
                </c:pt>
                <c:pt idx="550">
                  <c:v>44305</c:v>
                </c:pt>
                <c:pt idx="551">
                  <c:v>33938</c:v>
                </c:pt>
                <c:pt idx="552">
                  <c:v>28039</c:v>
                </c:pt>
                <c:pt idx="553">
                  <c:v>10574</c:v>
                </c:pt>
                <c:pt idx="554">
                  <c:v>35059</c:v>
                </c:pt>
                <c:pt idx="555">
                  <c:v>44469</c:v>
                </c:pt>
                <c:pt idx="556">
                  <c:v>34070</c:v>
                </c:pt>
                <c:pt idx="557">
                  <c:v>26563</c:v>
                </c:pt>
                <c:pt idx="558">
                  <c:v>26248</c:v>
                </c:pt>
                <c:pt idx="559">
                  <c:v>12785</c:v>
                </c:pt>
                <c:pt idx="560">
                  <c:v>8321</c:v>
                </c:pt>
                <c:pt idx="561">
                  <c:v>23226</c:v>
                </c:pt>
                <c:pt idx="562">
                  <c:v>33369</c:v>
                </c:pt>
                <c:pt idx="563">
                  <c:v>19932</c:v>
                </c:pt>
                <c:pt idx="564">
                  <c:v>18463</c:v>
                </c:pt>
                <c:pt idx="565">
                  <c:v>16388</c:v>
                </c:pt>
                <c:pt idx="566">
                  <c:v>9571</c:v>
                </c:pt>
                <c:pt idx="567">
                  <c:v>4965</c:v>
                </c:pt>
                <c:pt idx="568">
                  <c:v>16025</c:v>
                </c:pt>
                <c:pt idx="569">
                  <c:v>16829</c:v>
                </c:pt>
                <c:pt idx="570">
                  <c:v>13258</c:v>
                </c:pt>
                <c:pt idx="571">
                  <c:v>11896</c:v>
                </c:pt>
                <c:pt idx="572">
                  <c:v>10882</c:v>
                </c:pt>
                <c:pt idx="573">
                  <c:v>6568</c:v>
                </c:pt>
                <c:pt idx="574">
                  <c:v>3816</c:v>
                </c:pt>
                <c:pt idx="575">
                  <c:v>12061</c:v>
                </c:pt>
                <c:pt idx="576">
                  <c:v>13881</c:v>
                </c:pt>
                <c:pt idx="577">
                  <c:v>10663</c:v>
                </c:pt>
                <c:pt idx="578">
                  <c:v>9658</c:v>
                </c:pt>
                <c:pt idx="579">
                  <c:v>9884</c:v>
                </c:pt>
                <c:pt idx="580">
                  <c:v>5407</c:v>
                </c:pt>
                <c:pt idx="581">
                  <c:v>3054</c:v>
                </c:pt>
                <c:pt idx="582">
                  <c:v>12504</c:v>
                </c:pt>
                <c:pt idx="583">
                  <c:v>12496</c:v>
                </c:pt>
                <c:pt idx="584">
                  <c:v>10799</c:v>
                </c:pt>
                <c:pt idx="585">
                  <c:v>9818</c:v>
                </c:pt>
                <c:pt idx="586">
                  <c:v>10036</c:v>
                </c:pt>
                <c:pt idx="587">
                  <c:v>5206</c:v>
                </c:pt>
                <c:pt idx="588">
                  <c:v>3206</c:v>
                </c:pt>
                <c:pt idx="589">
                  <c:v>12935</c:v>
                </c:pt>
                <c:pt idx="590">
                  <c:v>12696</c:v>
                </c:pt>
                <c:pt idx="591">
                  <c:v>10236</c:v>
                </c:pt>
                <c:pt idx="592">
                  <c:v>9670</c:v>
                </c:pt>
                <c:pt idx="593">
                  <c:v>10410</c:v>
                </c:pt>
                <c:pt idx="594">
                  <c:v>5583</c:v>
                </c:pt>
                <c:pt idx="595">
                  <c:v>2667</c:v>
                </c:pt>
                <c:pt idx="596">
                  <c:v>12512</c:v>
                </c:pt>
                <c:pt idx="597">
                  <c:v>12504</c:v>
                </c:pt>
                <c:pt idx="598">
                  <c:v>10060</c:v>
                </c:pt>
                <c:pt idx="599">
                  <c:v>8491</c:v>
                </c:pt>
                <c:pt idx="600">
                  <c:v>8976</c:v>
                </c:pt>
                <c:pt idx="601">
                  <c:v>4183</c:v>
                </c:pt>
                <c:pt idx="602">
                  <c:v>2604</c:v>
                </c:pt>
                <c:pt idx="603">
                  <c:v>10524</c:v>
                </c:pt>
                <c:pt idx="604">
                  <c:v>10597</c:v>
                </c:pt>
                <c:pt idx="605">
                  <c:v>8761</c:v>
                </c:pt>
                <c:pt idx="606">
                  <c:v>7787</c:v>
                </c:pt>
                <c:pt idx="607">
                  <c:v>7128</c:v>
                </c:pt>
                <c:pt idx="608">
                  <c:v>3069</c:v>
                </c:pt>
                <c:pt idx="609">
                  <c:v>1986</c:v>
                </c:pt>
                <c:pt idx="610">
                  <c:v>7871</c:v>
                </c:pt>
                <c:pt idx="611">
                  <c:v>7986</c:v>
                </c:pt>
                <c:pt idx="612">
                  <c:v>6395</c:v>
                </c:pt>
                <c:pt idx="613">
                  <c:v>5919</c:v>
                </c:pt>
                <c:pt idx="614">
                  <c:v>4956</c:v>
                </c:pt>
                <c:pt idx="615">
                  <c:v>2668</c:v>
                </c:pt>
                <c:pt idx="616">
                  <c:v>1618</c:v>
                </c:pt>
                <c:pt idx="617">
                  <c:v>5725</c:v>
                </c:pt>
                <c:pt idx="618">
                  <c:v>4840</c:v>
                </c:pt>
                <c:pt idx="619">
                  <c:v>4090</c:v>
                </c:pt>
                <c:pt idx="620">
                  <c:v>3964</c:v>
                </c:pt>
                <c:pt idx="621">
                  <c:v>1455</c:v>
                </c:pt>
                <c:pt idx="622">
                  <c:v>1324</c:v>
                </c:pt>
                <c:pt idx="623">
                  <c:v>880</c:v>
                </c:pt>
                <c:pt idx="624">
                  <c:v>1039</c:v>
                </c:pt>
                <c:pt idx="625">
                  <c:v>4304</c:v>
                </c:pt>
                <c:pt idx="626">
                  <c:v>4089</c:v>
                </c:pt>
                <c:pt idx="627">
                  <c:v>2578</c:v>
                </c:pt>
                <c:pt idx="628">
                  <c:v>2541</c:v>
                </c:pt>
                <c:pt idx="629">
                  <c:v>1089</c:v>
                </c:pt>
                <c:pt idx="630">
                  <c:v>713</c:v>
                </c:pt>
                <c:pt idx="631">
                  <c:v>2716</c:v>
                </c:pt>
                <c:pt idx="632">
                  <c:v>2440</c:v>
                </c:pt>
                <c:pt idx="633">
                  <c:v>1970</c:v>
                </c:pt>
                <c:pt idx="634">
                  <c:v>1879</c:v>
                </c:pt>
                <c:pt idx="635">
                  <c:v>1682</c:v>
                </c:pt>
                <c:pt idx="636">
                  <c:v>747</c:v>
                </c:pt>
                <c:pt idx="637">
                  <c:v>479</c:v>
                </c:pt>
                <c:pt idx="638">
                  <c:v>2027</c:v>
                </c:pt>
                <c:pt idx="639">
                  <c:v>1650</c:v>
                </c:pt>
                <c:pt idx="640">
                  <c:v>1436</c:v>
                </c:pt>
                <c:pt idx="641">
                  <c:v>1141</c:v>
                </c:pt>
                <c:pt idx="642">
                  <c:v>984</c:v>
                </c:pt>
                <c:pt idx="643">
                  <c:v>294</c:v>
                </c:pt>
                <c:pt idx="644">
                  <c:v>149</c:v>
                </c:pt>
                <c:pt idx="645">
                  <c:v>1061</c:v>
                </c:pt>
                <c:pt idx="646">
                  <c:v>904</c:v>
                </c:pt>
                <c:pt idx="647">
                  <c:v>716</c:v>
                </c:pt>
                <c:pt idx="648">
                  <c:v>643</c:v>
                </c:pt>
                <c:pt idx="649">
                  <c:v>574</c:v>
                </c:pt>
                <c:pt idx="650">
                  <c:v>172</c:v>
                </c:pt>
                <c:pt idx="651">
                  <c:v>83</c:v>
                </c:pt>
                <c:pt idx="652">
                  <c:v>637</c:v>
                </c:pt>
                <c:pt idx="653">
                  <c:v>598</c:v>
                </c:pt>
                <c:pt idx="654">
                  <c:v>425</c:v>
                </c:pt>
                <c:pt idx="655">
                  <c:v>434</c:v>
                </c:pt>
                <c:pt idx="656">
                  <c:v>405</c:v>
                </c:pt>
                <c:pt idx="657">
                  <c:v>104</c:v>
                </c:pt>
                <c:pt idx="658">
                  <c:v>73</c:v>
                </c:pt>
                <c:pt idx="659">
                  <c:v>479</c:v>
                </c:pt>
                <c:pt idx="660">
                  <c:v>242</c:v>
                </c:pt>
                <c:pt idx="661">
                  <c:v>427</c:v>
                </c:pt>
                <c:pt idx="662">
                  <c:v>299</c:v>
                </c:pt>
                <c:pt idx="663">
                  <c:v>305</c:v>
                </c:pt>
                <c:pt idx="664">
                  <c:v>71</c:v>
                </c:pt>
                <c:pt idx="665">
                  <c:v>33</c:v>
                </c:pt>
                <c:pt idx="666">
                  <c:v>384</c:v>
                </c:pt>
                <c:pt idx="667">
                  <c:v>337</c:v>
                </c:pt>
                <c:pt idx="668">
                  <c:v>293</c:v>
                </c:pt>
                <c:pt idx="669">
                  <c:v>207</c:v>
                </c:pt>
                <c:pt idx="670">
                  <c:v>353</c:v>
                </c:pt>
                <c:pt idx="671">
                  <c:v>99</c:v>
                </c:pt>
                <c:pt idx="672">
                  <c:v>36</c:v>
                </c:pt>
                <c:pt idx="673">
                  <c:v>497</c:v>
                </c:pt>
                <c:pt idx="674">
                  <c:v>335</c:v>
                </c:pt>
                <c:pt idx="675">
                  <c:v>538</c:v>
                </c:pt>
                <c:pt idx="676">
                  <c:v>352</c:v>
                </c:pt>
                <c:pt idx="677">
                  <c:v>402</c:v>
                </c:pt>
                <c:pt idx="678">
                  <c:v>115</c:v>
                </c:pt>
                <c:pt idx="679">
                  <c:v>74</c:v>
                </c:pt>
                <c:pt idx="680">
                  <c:v>579</c:v>
                </c:pt>
                <c:pt idx="681">
                  <c:v>583</c:v>
                </c:pt>
                <c:pt idx="682">
                  <c:v>527</c:v>
                </c:pt>
                <c:pt idx="683">
                  <c:v>458</c:v>
                </c:pt>
                <c:pt idx="684">
                  <c:v>563</c:v>
                </c:pt>
                <c:pt idx="685">
                  <c:v>160</c:v>
                </c:pt>
                <c:pt idx="686">
                  <c:v>89</c:v>
                </c:pt>
                <c:pt idx="687">
                  <c:v>754</c:v>
                </c:pt>
                <c:pt idx="688">
                  <c:v>759</c:v>
                </c:pt>
                <c:pt idx="689">
                  <c:v>855</c:v>
                </c:pt>
                <c:pt idx="690">
                  <c:v>955</c:v>
                </c:pt>
                <c:pt idx="691">
                  <c:v>942</c:v>
                </c:pt>
                <c:pt idx="692">
                  <c:v>291</c:v>
                </c:pt>
                <c:pt idx="693">
                  <c:v>139</c:v>
                </c:pt>
                <c:pt idx="694">
                  <c:v>1602</c:v>
                </c:pt>
                <c:pt idx="695">
                  <c:v>1536</c:v>
                </c:pt>
                <c:pt idx="696">
                  <c:v>1491</c:v>
                </c:pt>
                <c:pt idx="697">
                  <c:v>1309</c:v>
                </c:pt>
                <c:pt idx="698">
                  <c:v>1682</c:v>
                </c:pt>
                <c:pt idx="699">
                  <c:v>484</c:v>
                </c:pt>
                <c:pt idx="700">
                  <c:v>193</c:v>
                </c:pt>
                <c:pt idx="701">
                  <c:v>1708</c:v>
                </c:pt>
                <c:pt idx="702">
                  <c:v>679</c:v>
                </c:pt>
                <c:pt idx="703">
                  <c:v>282</c:v>
                </c:pt>
                <c:pt idx="704">
                  <c:v>2054</c:v>
                </c:pt>
                <c:pt idx="705">
                  <c:v>2444</c:v>
                </c:pt>
                <c:pt idx="706">
                  <c:v>618</c:v>
                </c:pt>
                <c:pt idx="707">
                  <c:v>306</c:v>
                </c:pt>
                <c:pt idx="708">
                  <c:v>2753</c:v>
                </c:pt>
                <c:pt idx="709">
                  <c:v>2664</c:v>
                </c:pt>
                <c:pt idx="710">
                  <c:v>2663</c:v>
                </c:pt>
                <c:pt idx="711">
                  <c:v>2389</c:v>
                </c:pt>
                <c:pt idx="712">
                  <c:v>3123</c:v>
                </c:pt>
                <c:pt idx="713">
                  <c:v>777</c:v>
                </c:pt>
                <c:pt idx="714">
                  <c:v>343</c:v>
                </c:pt>
                <c:pt idx="715">
                  <c:v>3916</c:v>
                </c:pt>
                <c:pt idx="716">
                  <c:v>4391</c:v>
                </c:pt>
                <c:pt idx="717">
                  <c:v>3825</c:v>
                </c:pt>
                <c:pt idx="718">
                  <c:v>3686</c:v>
                </c:pt>
                <c:pt idx="719">
                  <c:v>3945</c:v>
                </c:pt>
                <c:pt idx="720">
                  <c:v>1299</c:v>
                </c:pt>
                <c:pt idx="721">
                  <c:v>472</c:v>
                </c:pt>
                <c:pt idx="722">
                  <c:v>5131</c:v>
                </c:pt>
                <c:pt idx="723">
                  <c:v>4701</c:v>
                </c:pt>
                <c:pt idx="724">
                  <c:v>4107</c:v>
                </c:pt>
                <c:pt idx="725">
                  <c:v>3519</c:v>
                </c:pt>
                <c:pt idx="726">
                  <c:v>3892</c:v>
                </c:pt>
                <c:pt idx="727">
                  <c:v>886</c:v>
                </c:pt>
                <c:pt idx="728">
                  <c:v>444</c:v>
                </c:pt>
                <c:pt idx="729">
                  <c:v>4809</c:v>
                </c:pt>
                <c:pt idx="730">
                  <c:v>4305</c:v>
                </c:pt>
                <c:pt idx="731">
                  <c:v>3704</c:v>
                </c:pt>
                <c:pt idx="732">
                  <c:v>3055</c:v>
                </c:pt>
                <c:pt idx="733">
                  <c:v>3458</c:v>
                </c:pt>
                <c:pt idx="734">
                  <c:v>772</c:v>
                </c:pt>
                <c:pt idx="735">
                  <c:v>376</c:v>
                </c:pt>
                <c:pt idx="736">
                  <c:v>4198</c:v>
                </c:pt>
                <c:pt idx="737">
                  <c:v>3438</c:v>
                </c:pt>
                <c:pt idx="738">
                  <c:v>3146</c:v>
                </c:pt>
                <c:pt idx="739">
                  <c:v>2695</c:v>
                </c:pt>
                <c:pt idx="740">
                  <c:v>3140</c:v>
                </c:pt>
                <c:pt idx="741">
                  <c:v>825</c:v>
                </c:pt>
                <c:pt idx="742">
                  <c:v>366</c:v>
                </c:pt>
                <c:pt idx="743">
                  <c:v>4061</c:v>
                </c:pt>
                <c:pt idx="744">
                  <c:v>4026</c:v>
                </c:pt>
                <c:pt idx="745">
                  <c:v>3406</c:v>
                </c:pt>
                <c:pt idx="746">
                  <c:v>2718</c:v>
                </c:pt>
                <c:pt idx="747">
                  <c:v>3019</c:v>
                </c:pt>
                <c:pt idx="748">
                  <c:v>671</c:v>
                </c:pt>
                <c:pt idx="749">
                  <c:v>291</c:v>
                </c:pt>
                <c:pt idx="750">
                  <c:v>3689</c:v>
                </c:pt>
                <c:pt idx="751">
                  <c:v>3170</c:v>
                </c:pt>
                <c:pt idx="752">
                  <c:v>2740</c:v>
                </c:pt>
                <c:pt idx="753">
                  <c:v>2300</c:v>
                </c:pt>
                <c:pt idx="754">
                  <c:v>2643</c:v>
                </c:pt>
                <c:pt idx="755">
                  <c:v>637</c:v>
                </c:pt>
                <c:pt idx="756">
                  <c:v>273</c:v>
                </c:pt>
                <c:pt idx="757">
                  <c:v>3958</c:v>
                </c:pt>
                <c:pt idx="758">
                  <c:v>3297</c:v>
                </c:pt>
                <c:pt idx="759">
                  <c:v>2893</c:v>
                </c:pt>
                <c:pt idx="760">
                  <c:v>2307</c:v>
                </c:pt>
                <c:pt idx="761">
                  <c:v>2737</c:v>
                </c:pt>
                <c:pt idx="762">
                  <c:v>557</c:v>
                </c:pt>
                <c:pt idx="763">
                  <c:v>249</c:v>
                </c:pt>
                <c:pt idx="764">
                  <c:v>4150</c:v>
                </c:pt>
                <c:pt idx="765">
                  <c:v>3559</c:v>
                </c:pt>
                <c:pt idx="766">
                  <c:v>3402</c:v>
                </c:pt>
                <c:pt idx="767">
                  <c:v>3035</c:v>
                </c:pt>
                <c:pt idx="768">
                  <c:v>3519</c:v>
                </c:pt>
                <c:pt idx="769">
                  <c:v>692</c:v>
                </c:pt>
                <c:pt idx="770">
                  <c:v>380</c:v>
                </c:pt>
                <c:pt idx="771">
                  <c:v>4934</c:v>
                </c:pt>
                <c:pt idx="772">
                  <c:v>4587</c:v>
                </c:pt>
                <c:pt idx="773">
                  <c:v>3953</c:v>
                </c:pt>
                <c:pt idx="774">
                  <c:v>3727</c:v>
                </c:pt>
                <c:pt idx="775">
                  <c:v>3870</c:v>
                </c:pt>
                <c:pt idx="776">
                  <c:v>711</c:v>
                </c:pt>
                <c:pt idx="777">
                  <c:v>407</c:v>
                </c:pt>
                <c:pt idx="778">
                  <c:v>5639</c:v>
                </c:pt>
                <c:pt idx="779">
                  <c:v>4734</c:v>
                </c:pt>
                <c:pt idx="780">
                  <c:v>4485</c:v>
                </c:pt>
                <c:pt idx="781">
                  <c:v>3889</c:v>
                </c:pt>
                <c:pt idx="782">
                  <c:v>4305</c:v>
                </c:pt>
                <c:pt idx="783">
                  <c:v>819</c:v>
                </c:pt>
                <c:pt idx="784">
                  <c:v>422</c:v>
                </c:pt>
                <c:pt idx="785">
                  <c:v>6821</c:v>
                </c:pt>
                <c:pt idx="786">
                  <c:v>6083</c:v>
                </c:pt>
                <c:pt idx="787">
                  <c:v>1092</c:v>
                </c:pt>
                <c:pt idx="788">
                  <c:v>5285</c:v>
                </c:pt>
                <c:pt idx="789">
                  <c:v>5533</c:v>
                </c:pt>
                <c:pt idx="790">
                  <c:v>976</c:v>
                </c:pt>
                <c:pt idx="791">
                  <c:v>493</c:v>
                </c:pt>
                <c:pt idx="792">
                  <c:v>7008</c:v>
                </c:pt>
                <c:pt idx="793">
                  <c:v>4993</c:v>
                </c:pt>
                <c:pt idx="794">
                  <c:v>4773</c:v>
                </c:pt>
                <c:pt idx="795">
                  <c:v>4072</c:v>
                </c:pt>
                <c:pt idx="796">
                  <c:v>4028</c:v>
                </c:pt>
                <c:pt idx="797">
                  <c:v>831</c:v>
                </c:pt>
                <c:pt idx="798">
                  <c:v>403</c:v>
                </c:pt>
                <c:pt idx="799">
                  <c:v>5551</c:v>
                </c:pt>
                <c:pt idx="800">
                  <c:v>4197</c:v>
                </c:pt>
                <c:pt idx="801">
                  <c:v>3233</c:v>
                </c:pt>
                <c:pt idx="802">
                  <c:v>3220</c:v>
                </c:pt>
                <c:pt idx="803">
                  <c:v>2806</c:v>
                </c:pt>
                <c:pt idx="804">
                  <c:v>492</c:v>
                </c:pt>
                <c:pt idx="805">
                  <c:v>297</c:v>
                </c:pt>
                <c:pt idx="806">
                  <c:v>3509</c:v>
                </c:pt>
                <c:pt idx="807">
                  <c:v>3457</c:v>
                </c:pt>
                <c:pt idx="808">
                  <c:v>2472</c:v>
                </c:pt>
                <c:pt idx="809">
                  <c:v>2399</c:v>
                </c:pt>
                <c:pt idx="810">
                  <c:v>1887</c:v>
                </c:pt>
                <c:pt idx="811">
                  <c:v>392</c:v>
                </c:pt>
                <c:pt idx="812">
                  <c:v>224</c:v>
                </c:pt>
                <c:pt idx="813">
                  <c:v>2621</c:v>
                </c:pt>
                <c:pt idx="814">
                  <c:v>1916</c:v>
                </c:pt>
                <c:pt idx="815">
                  <c:v>1564</c:v>
                </c:pt>
                <c:pt idx="816">
                  <c:v>1385</c:v>
                </c:pt>
                <c:pt idx="817">
                  <c:v>250</c:v>
                </c:pt>
                <c:pt idx="818">
                  <c:v>201</c:v>
                </c:pt>
                <c:pt idx="819">
                  <c:v>136</c:v>
                </c:pt>
                <c:pt idx="820">
                  <c:v>2060</c:v>
                </c:pt>
                <c:pt idx="821">
                  <c:v>1630</c:v>
                </c:pt>
                <c:pt idx="822">
                  <c:v>1203</c:v>
                </c:pt>
                <c:pt idx="823">
                  <c:v>970</c:v>
                </c:pt>
                <c:pt idx="824">
                  <c:v>948</c:v>
                </c:pt>
                <c:pt idx="825">
                  <c:v>207</c:v>
                </c:pt>
                <c:pt idx="826">
                  <c:v>114</c:v>
                </c:pt>
                <c:pt idx="827">
                  <c:v>1426</c:v>
                </c:pt>
                <c:pt idx="828">
                  <c:v>1053</c:v>
                </c:pt>
                <c:pt idx="829">
                  <c:v>912</c:v>
                </c:pt>
                <c:pt idx="830">
                  <c:v>795</c:v>
                </c:pt>
                <c:pt idx="831">
                  <c:v>750</c:v>
                </c:pt>
                <c:pt idx="832">
                  <c:v>164</c:v>
                </c:pt>
                <c:pt idx="833">
                  <c:v>94</c:v>
                </c:pt>
                <c:pt idx="834">
                  <c:v>1273</c:v>
                </c:pt>
                <c:pt idx="835">
                  <c:v>901</c:v>
                </c:pt>
                <c:pt idx="836">
                  <c:v>855</c:v>
                </c:pt>
                <c:pt idx="837">
                  <c:v>123</c:v>
                </c:pt>
                <c:pt idx="838">
                  <c:v>694</c:v>
                </c:pt>
                <c:pt idx="839">
                  <c:v>179</c:v>
                </c:pt>
                <c:pt idx="840">
                  <c:v>113</c:v>
                </c:pt>
                <c:pt idx="841">
                  <c:v>1323</c:v>
                </c:pt>
                <c:pt idx="842">
                  <c:v>969</c:v>
                </c:pt>
                <c:pt idx="843">
                  <c:v>787</c:v>
                </c:pt>
                <c:pt idx="844">
                  <c:v>747</c:v>
                </c:pt>
                <c:pt idx="845">
                  <c:v>768</c:v>
                </c:pt>
                <c:pt idx="846">
                  <c:v>157</c:v>
                </c:pt>
                <c:pt idx="847">
                  <c:v>103</c:v>
                </c:pt>
                <c:pt idx="848">
                  <c:v>1405</c:v>
                </c:pt>
                <c:pt idx="849">
                  <c:v>1117</c:v>
                </c:pt>
                <c:pt idx="850">
                  <c:v>995</c:v>
                </c:pt>
                <c:pt idx="851">
                  <c:v>898</c:v>
                </c:pt>
                <c:pt idx="852">
                  <c:v>889</c:v>
                </c:pt>
                <c:pt idx="853">
                  <c:v>209</c:v>
                </c:pt>
                <c:pt idx="854">
                  <c:v>125</c:v>
                </c:pt>
                <c:pt idx="855">
                  <c:v>1515</c:v>
                </c:pt>
                <c:pt idx="856">
                  <c:v>1275</c:v>
                </c:pt>
                <c:pt idx="857">
                  <c:v>1080</c:v>
                </c:pt>
                <c:pt idx="858">
                  <c:v>991</c:v>
                </c:pt>
                <c:pt idx="859">
                  <c:v>985</c:v>
                </c:pt>
                <c:pt idx="860">
                  <c:v>190</c:v>
                </c:pt>
                <c:pt idx="861">
                  <c:v>108</c:v>
                </c:pt>
                <c:pt idx="862">
                  <c:v>1493</c:v>
                </c:pt>
                <c:pt idx="863">
                  <c:v>1190</c:v>
                </c:pt>
                <c:pt idx="864">
                  <c:v>960</c:v>
                </c:pt>
                <c:pt idx="865">
                  <c:v>803</c:v>
                </c:pt>
                <c:pt idx="866">
                  <c:v>815</c:v>
                </c:pt>
                <c:pt idx="867">
                  <c:v>158</c:v>
                </c:pt>
                <c:pt idx="868">
                  <c:v>108</c:v>
                </c:pt>
                <c:pt idx="869">
                  <c:v>1393</c:v>
                </c:pt>
                <c:pt idx="870">
                  <c:v>876</c:v>
                </c:pt>
                <c:pt idx="871">
                  <c:v>802</c:v>
                </c:pt>
                <c:pt idx="872">
                  <c:v>681</c:v>
                </c:pt>
                <c:pt idx="873">
                  <c:v>508</c:v>
                </c:pt>
                <c:pt idx="874">
                  <c:v>98</c:v>
                </c:pt>
                <c:pt idx="875">
                  <c:v>116</c:v>
                </c:pt>
                <c:pt idx="876">
                  <c:v>117</c:v>
                </c:pt>
                <c:pt idx="877">
                  <c:v>770</c:v>
                </c:pt>
                <c:pt idx="878">
                  <c:v>592</c:v>
                </c:pt>
                <c:pt idx="879">
                  <c:v>568</c:v>
                </c:pt>
                <c:pt idx="880">
                  <c:v>445</c:v>
                </c:pt>
                <c:pt idx="881">
                  <c:v>116</c:v>
                </c:pt>
                <c:pt idx="882">
                  <c:v>89</c:v>
                </c:pt>
                <c:pt idx="883">
                  <c:v>874</c:v>
                </c:pt>
                <c:pt idx="884">
                  <c:v>622</c:v>
                </c:pt>
                <c:pt idx="885">
                  <c:v>481</c:v>
                </c:pt>
                <c:pt idx="886">
                  <c:v>391</c:v>
                </c:pt>
                <c:pt idx="887">
                  <c:v>369</c:v>
                </c:pt>
                <c:pt idx="888">
                  <c:v>85</c:v>
                </c:pt>
                <c:pt idx="889">
                  <c:v>47</c:v>
                </c:pt>
                <c:pt idx="890">
                  <c:v>631</c:v>
                </c:pt>
                <c:pt idx="891">
                  <c:v>375</c:v>
                </c:pt>
                <c:pt idx="892">
                  <c:v>292</c:v>
                </c:pt>
                <c:pt idx="893">
                  <c:v>302</c:v>
                </c:pt>
                <c:pt idx="894">
                  <c:v>272</c:v>
                </c:pt>
                <c:pt idx="895">
                  <c:v>35</c:v>
                </c:pt>
                <c:pt idx="896">
                  <c:v>25</c:v>
                </c:pt>
                <c:pt idx="897">
                  <c:v>439</c:v>
                </c:pt>
                <c:pt idx="898">
                  <c:v>367</c:v>
                </c:pt>
                <c:pt idx="899">
                  <c:v>323</c:v>
                </c:pt>
                <c:pt idx="900">
                  <c:v>268</c:v>
                </c:pt>
                <c:pt idx="901">
                  <c:v>335</c:v>
                </c:pt>
                <c:pt idx="902">
                  <c:v>54</c:v>
                </c:pt>
                <c:pt idx="903">
                  <c:v>46</c:v>
                </c:pt>
                <c:pt idx="904">
                  <c:v>478</c:v>
                </c:pt>
                <c:pt idx="905">
                  <c:v>390</c:v>
                </c:pt>
                <c:pt idx="906">
                  <c:v>360</c:v>
                </c:pt>
                <c:pt idx="907">
                  <c:v>315</c:v>
                </c:pt>
                <c:pt idx="908">
                  <c:v>327</c:v>
                </c:pt>
                <c:pt idx="909">
                  <c:v>45</c:v>
                </c:pt>
                <c:pt idx="910">
                  <c:v>52</c:v>
                </c:pt>
                <c:pt idx="911">
                  <c:v>654</c:v>
                </c:pt>
                <c:pt idx="912">
                  <c:v>536</c:v>
                </c:pt>
                <c:pt idx="913">
                  <c:v>510</c:v>
                </c:pt>
                <c:pt idx="914">
                  <c:v>430</c:v>
                </c:pt>
                <c:pt idx="915">
                  <c:v>446</c:v>
                </c:pt>
                <c:pt idx="916">
                  <c:v>88</c:v>
                </c:pt>
                <c:pt idx="917">
                  <c:v>47</c:v>
                </c:pt>
                <c:pt idx="918">
                  <c:v>998</c:v>
                </c:pt>
                <c:pt idx="919">
                  <c:v>718</c:v>
                </c:pt>
                <c:pt idx="920">
                  <c:v>647</c:v>
                </c:pt>
                <c:pt idx="921">
                  <c:v>573</c:v>
                </c:pt>
                <c:pt idx="922">
                  <c:v>690</c:v>
                </c:pt>
                <c:pt idx="923">
                  <c:v>144</c:v>
                </c:pt>
                <c:pt idx="924">
                  <c:v>95</c:v>
                </c:pt>
                <c:pt idx="925">
                  <c:v>1406</c:v>
                </c:pt>
                <c:pt idx="926">
                  <c:v>1151</c:v>
                </c:pt>
                <c:pt idx="927">
                  <c:v>1042</c:v>
                </c:pt>
                <c:pt idx="928">
                  <c:v>886</c:v>
                </c:pt>
                <c:pt idx="929">
                  <c:v>1001</c:v>
                </c:pt>
                <c:pt idx="930">
                  <c:v>134</c:v>
                </c:pt>
                <c:pt idx="931">
                  <c:v>108</c:v>
                </c:pt>
                <c:pt idx="932">
                  <c:v>1826</c:v>
                </c:pt>
                <c:pt idx="933">
                  <c:v>1424</c:v>
                </c:pt>
                <c:pt idx="934">
                  <c:v>1216</c:v>
                </c:pt>
                <c:pt idx="935">
                  <c:v>1178</c:v>
                </c:pt>
                <c:pt idx="936">
                  <c:v>1049</c:v>
                </c:pt>
                <c:pt idx="937">
                  <c:v>141</c:v>
                </c:pt>
                <c:pt idx="938">
                  <c:v>96</c:v>
                </c:pt>
              </c:numCache>
            </c:numRef>
          </c:yVal>
          <c:smooth val="0"/>
          <c:extLst>
            <c:ext xmlns:c16="http://schemas.microsoft.com/office/drawing/2014/chart" uri="{C3380CC4-5D6E-409C-BE32-E72D297353CC}">
              <c16:uniqueId val="{00000000-ABB4-4AE8-BD41-E8EF7AEC7B14}"/>
            </c:ext>
          </c:extLst>
        </c:ser>
        <c:ser>
          <c:idx val="2"/>
          <c:order val="1"/>
          <c:tx>
            <c:v>training 1</c:v>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'covid solved'!$A$21:$A$90</c:f>
              <c:numCache>
                <c:formatCode>m/d/yyyy</c:formatCode>
                <c:ptCount val="70"/>
                <c:pt idx="0">
                  <c:v>44059</c:v>
                </c:pt>
                <c:pt idx="1">
                  <c:v>44060</c:v>
                </c:pt>
                <c:pt idx="2">
                  <c:v>44061</c:v>
                </c:pt>
                <c:pt idx="3">
                  <c:v>44062</c:v>
                </c:pt>
                <c:pt idx="4">
                  <c:v>44063</c:v>
                </c:pt>
                <c:pt idx="5">
                  <c:v>44064</c:v>
                </c:pt>
                <c:pt idx="6">
                  <c:v>44065</c:v>
                </c:pt>
                <c:pt idx="7">
                  <c:v>44066</c:v>
                </c:pt>
                <c:pt idx="8">
                  <c:v>44067</c:v>
                </c:pt>
                <c:pt idx="9">
                  <c:v>44068</c:v>
                </c:pt>
                <c:pt idx="10">
                  <c:v>44069</c:v>
                </c:pt>
                <c:pt idx="11">
                  <c:v>44070</c:v>
                </c:pt>
                <c:pt idx="12">
                  <c:v>44071</c:v>
                </c:pt>
                <c:pt idx="13">
                  <c:v>44072</c:v>
                </c:pt>
                <c:pt idx="14">
                  <c:v>44073</c:v>
                </c:pt>
                <c:pt idx="15">
                  <c:v>44074</c:v>
                </c:pt>
                <c:pt idx="16">
                  <c:v>44075</c:v>
                </c:pt>
                <c:pt idx="17">
                  <c:v>44076</c:v>
                </c:pt>
                <c:pt idx="18">
                  <c:v>44077</c:v>
                </c:pt>
                <c:pt idx="19">
                  <c:v>44078</c:v>
                </c:pt>
                <c:pt idx="20">
                  <c:v>44079</c:v>
                </c:pt>
                <c:pt idx="21">
                  <c:v>44080</c:v>
                </c:pt>
                <c:pt idx="22">
                  <c:v>44081</c:v>
                </c:pt>
                <c:pt idx="23">
                  <c:v>44082</c:v>
                </c:pt>
                <c:pt idx="24">
                  <c:v>44083</c:v>
                </c:pt>
                <c:pt idx="25">
                  <c:v>44084</c:v>
                </c:pt>
                <c:pt idx="26">
                  <c:v>44085</c:v>
                </c:pt>
                <c:pt idx="27">
                  <c:v>44086</c:v>
                </c:pt>
                <c:pt idx="28">
                  <c:v>44087</c:v>
                </c:pt>
                <c:pt idx="29">
                  <c:v>44088</c:v>
                </c:pt>
                <c:pt idx="30">
                  <c:v>44089</c:v>
                </c:pt>
                <c:pt idx="31">
                  <c:v>44090</c:v>
                </c:pt>
                <c:pt idx="32">
                  <c:v>44091</c:v>
                </c:pt>
                <c:pt idx="33">
                  <c:v>44092</c:v>
                </c:pt>
                <c:pt idx="34">
                  <c:v>44093</c:v>
                </c:pt>
                <c:pt idx="35">
                  <c:v>44094</c:v>
                </c:pt>
                <c:pt idx="36">
                  <c:v>44095</c:v>
                </c:pt>
                <c:pt idx="37">
                  <c:v>44096</c:v>
                </c:pt>
                <c:pt idx="38">
                  <c:v>44097</c:v>
                </c:pt>
                <c:pt idx="39">
                  <c:v>44098</c:v>
                </c:pt>
                <c:pt idx="40">
                  <c:v>44099</c:v>
                </c:pt>
                <c:pt idx="41">
                  <c:v>44100</c:v>
                </c:pt>
                <c:pt idx="42">
                  <c:v>44101</c:v>
                </c:pt>
                <c:pt idx="43">
                  <c:v>44102</c:v>
                </c:pt>
                <c:pt idx="44">
                  <c:v>44103</c:v>
                </c:pt>
                <c:pt idx="45">
                  <c:v>44104</c:v>
                </c:pt>
                <c:pt idx="46">
                  <c:v>44105</c:v>
                </c:pt>
                <c:pt idx="47">
                  <c:v>44106</c:v>
                </c:pt>
                <c:pt idx="48">
                  <c:v>44107</c:v>
                </c:pt>
                <c:pt idx="49">
                  <c:v>44108</c:v>
                </c:pt>
                <c:pt idx="50">
                  <c:v>44109</c:v>
                </c:pt>
                <c:pt idx="51">
                  <c:v>44110</c:v>
                </c:pt>
                <c:pt idx="52">
                  <c:v>44111</c:v>
                </c:pt>
                <c:pt idx="53">
                  <c:v>44112</c:v>
                </c:pt>
                <c:pt idx="54">
                  <c:v>44113</c:v>
                </c:pt>
                <c:pt idx="55">
                  <c:v>44114</c:v>
                </c:pt>
                <c:pt idx="56">
                  <c:v>44115</c:v>
                </c:pt>
                <c:pt idx="57">
                  <c:v>44116</c:v>
                </c:pt>
                <c:pt idx="58">
                  <c:v>44117</c:v>
                </c:pt>
                <c:pt idx="59">
                  <c:v>44118</c:v>
                </c:pt>
                <c:pt idx="60">
                  <c:v>44119</c:v>
                </c:pt>
                <c:pt idx="61">
                  <c:v>44120</c:v>
                </c:pt>
                <c:pt idx="62">
                  <c:v>44121</c:v>
                </c:pt>
                <c:pt idx="63">
                  <c:v>44122</c:v>
                </c:pt>
                <c:pt idx="64">
                  <c:v>44123</c:v>
                </c:pt>
                <c:pt idx="65">
                  <c:v>44124</c:v>
                </c:pt>
                <c:pt idx="66">
                  <c:v>44125</c:v>
                </c:pt>
                <c:pt idx="67">
                  <c:v>44126</c:v>
                </c:pt>
                <c:pt idx="68">
                  <c:v>44127</c:v>
                </c:pt>
                <c:pt idx="69">
                  <c:v>44128</c:v>
                </c:pt>
              </c:numCache>
            </c:numRef>
          </c:xVal>
          <c:yVal>
            <c:numRef>
              <c:f>'covid solved'!$I$20:$I$90</c:f>
              <c:numCache>
                <c:formatCode>General</c:formatCode>
                <c:ptCount val="71"/>
                <c:pt idx="0">
                  <c:v>200</c:v>
                </c:pt>
                <c:pt idx="1">
                  <c:v>212.21918869892443</c:v>
                </c:pt>
                <c:pt idx="2">
                  <c:v>225.18492026014846</c:v>
                </c:pt>
                <c:pt idx="3">
                  <c:v>238.94280542420347</c:v>
                </c:pt>
                <c:pt idx="4">
                  <c:v>253.54124156284709</c:v>
                </c:pt>
                <c:pt idx="5">
                  <c:v>269.03158293092713</c:v>
                </c:pt>
                <c:pt idx="6">
                  <c:v>285.46832131994381</c:v>
                </c:pt>
                <c:pt idx="7">
                  <c:v>302.90927774881175</c:v>
                </c:pt>
                <c:pt idx="8">
                  <c:v>321.41580586614992</c:v>
                </c:pt>
                <c:pt idx="9">
                  <c:v>341.05300777962663</c:v>
                </c:pt>
                <c:pt idx="10">
                  <c:v>361.88996307160158</c:v>
                </c:pt>
                <c:pt idx="11">
                  <c:v>383.99997180669504</c:v>
                </c:pt>
                <c:pt idx="12">
                  <c:v>407.46081238613334</c:v>
                </c:pt>
                <c:pt idx="13">
                  <c:v>432.35501515594939</c:v>
                </c:pt>
                <c:pt idx="14">
                  <c:v>458.77015273153376</c:v>
                </c:pt>
                <c:pt idx="15">
                  <c:v>486.79914805983867</c:v>
                </c:pt>
                <c:pt idx="16">
                  <c:v>516.54060130293271</c:v>
                </c:pt>
                <c:pt idx="17">
                  <c:v>548.0991366928148</c:v>
                </c:pt>
                <c:pt idx="18">
                  <c:v>581.58577057765012</c:v>
                </c:pt>
                <c:pt idx="19">
                  <c:v>617.11830195413847</c:v>
                </c:pt>
                <c:pt idx="20">
                  <c:v>654.82172685982562</c:v>
                </c:pt>
                <c:pt idx="21">
                  <c:v>694.82867808310436</c:v>
                </c:pt>
                <c:pt idx="22">
                  <c:v>737.27989173771266</c:v>
                </c:pt>
                <c:pt idx="23">
                  <c:v>782.32470234304105</c:v>
                </c:pt>
                <c:pt idx="24">
                  <c:v>830.12156815183857</c:v>
                </c:pt>
                <c:pt idx="25">
                  <c:v>880.83862857331042</c:v>
                </c:pt>
                <c:pt idx="26">
                  <c:v>934.65429565250577</c:v>
                </c:pt>
                <c:pt idx="27">
                  <c:v>991.75788168669703</c:v>
                </c:pt>
                <c:pt idx="28">
                  <c:v>1052.3502651865736</c:v>
                </c:pt>
                <c:pt idx="29">
                  <c:v>1116.644597524963</c:v>
                </c:pt>
                <c:pt idx="30">
                  <c:v>1184.8670527589231</c:v>
                </c:pt>
                <c:pt idx="31">
                  <c:v>1257.2576232629217</c:v>
                </c:pt>
                <c:pt idx="32">
                  <c:v>1334.070963971976</c:v>
                </c:pt>
                <c:pt idx="33">
                  <c:v>1415.5772882046238</c:v>
                </c:pt>
                <c:pt idx="34">
                  <c:v>1502.0633182170438</c:v>
                </c:pt>
                <c:pt idx="35">
                  <c:v>1593.8332938321769</c:v>
                </c:pt>
                <c:pt idx="36">
                  <c:v>1691.2100426919949</c:v>
                </c:pt>
                <c:pt idx="37">
                  <c:v>1794.5361158978424</c:v>
                </c:pt>
                <c:pt idx="38">
                  <c:v>1904.1749930337955</c:v>
                </c:pt>
                <c:pt idx="39">
                  <c:v>2020.5123608120607</c:v>
                </c:pt>
                <c:pt idx="40">
                  <c:v>2143.9574698384199</c:v>
                </c:pt>
                <c:pt idx="41">
                  <c:v>2274.9445742705411</c:v>
                </c:pt>
                <c:pt idx="42">
                  <c:v>2413.9344594335712</c:v>
                </c:pt>
                <c:pt idx="43">
                  <c:v>2561.4160627668457</c:v>
                </c:pt>
                <c:pt idx="44">
                  <c:v>2717.9081938038662</c:v>
                </c:pt>
                <c:pt idx="45">
                  <c:v>2883.9613592360774</c:v>
                </c:pt>
                <c:pt idx="46">
                  <c:v>3060.1596994806382</c:v>
                </c:pt>
                <c:pt idx="47">
                  <c:v>3247.1230435646271</c:v>
                </c:pt>
                <c:pt idx="48">
                  <c:v>3445.5090895543367</c:v>
                </c:pt>
                <c:pt idx="49">
                  <c:v>3656.0157181999552</c:v>
                </c:pt>
                <c:pt idx="50">
                  <c:v>3879.3834479345501</c:v>
                </c:pt>
                <c:pt idx="51">
                  <c:v>4116.3980398635313</c:v>
                </c:pt>
                <c:pt idx="52">
                  <c:v>4367.8932619084071</c:v>
                </c:pt>
                <c:pt idx="53">
                  <c:v>4634.7538218285035</c:v>
                </c:pt>
                <c:pt idx="54">
                  <c:v>4917.9184794384219</c:v>
                </c:pt>
                <c:pt idx="55">
                  <c:v>5218.3833489693498</c:v>
                </c:pt>
                <c:pt idx="56">
                  <c:v>5537.2054031912576</c:v>
                </c:pt>
                <c:pt idx="57">
                  <c:v>5875.5061916227469</c:v>
                </c:pt>
                <c:pt idx="58">
                  <c:v>6234.475785908433</c:v>
                </c:pt>
                <c:pt idx="59">
                  <c:v>6615.376966242884</c:v>
                </c:pt>
                <c:pt idx="60">
                  <c:v>7019.5496635680838</c:v>
                </c:pt>
                <c:pt idx="61">
                  <c:v>7448.4156731711328</c:v>
                </c:pt>
                <c:pt idx="62">
                  <c:v>7903.4836562636538</c:v>
                </c:pt>
                <c:pt idx="63">
                  <c:v>8386.354447137408</c:v>
                </c:pt>
                <c:pt idx="64">
                  <c:v>8898.7266845655886</c:v>
                </c:pt>
                <c:pt idx="65">
                  <c:v>9442.4027872598945</c:v>
                </c:pt>
                <c:pt idx="66">
                  <c:v>10019.295294403788</c:v>
                </c:pt>
                <c:pt idx="67">
                  <c:v>10631.433593566615</c:v>
                </c:pt>
                <c:pt idx="68">
                  <c:v>11280.971059665988</c:v>
                </c:pt>
                <c:pt idx="69">
                  <c:v>11970.192630091808</c:v>
                </c:pt>
                <c:pt idx="70">
                  <c:v>12701.522842639639</c:v>
                </c:pt>
              </c:numCache>
            </c:numRef>
          </c:yVal>
          <c:smooth val="0"/>
          <c:extLst>
            <c:ext xmlns:c16="http://schemas.microsoft.com/office/drawing/2014/chart" uri="{C3380CC4-5D6E-409C-BE32-E72D297353CC}">
              <c16:uniqueId val="{00000001-ABB4-4AE8-BD41-E8EF7AEC7B14}"/>
            </c:ext>
          </c:extLst>
        </c:ser>
        <c:ser>
          <c:idx val="1"/>
          <c:order val="2"/>
          <c:tx>
            <c:v>project 1</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'covid solved'!$A$91:$A$111</c:f>
              <c:numCache>
                <c:formatCode>m/d/yyyy</c:formatCode>
                <c:ptCount val="21"/>
                <c:pt idx="0">
                  <c:v>44129</c:v>
                </c:pt>
                <c:pt idx="1">
                  <c:v>44130</c:v>
                </c:pt>
                <c:pt idx="2">
                  <c:v>44131</c:v>
                </c:pt>
                <c:pt idx="3">
                  <c:v>44132</c:v>
                </c:pt>
                <c:pt idx="4">
                  <c:v>44133</c:v>
                </c:pt>
                <c:pt idx="5">
                  <c:v>44134</c:v>
                </c:pt>
                <c:pt idx="6">
                  <c:v>44135</c:v>
                </c:pt>
                <c:pt idx="7">
                  <c:v>44136</c:v>
                </c:pt>
                <c:pt idx="8">
                  <c:v>44137</c:v>
                </c:pt>
                <c:pt idx="9">
                  <c:v>44138</c:v>
                </c:pt>
                <c:pt idx="10">
                  <c:v>44139</c:v>
                </c:pt>
                <c:pt idx="11">
                  <c:v>44140</c:v>
                </c:pt>
                <c:pt idx="12">
                  <c:v>44141</c:v>
                </c:pt>
                <c:pt idx="13">
                  <c:v>44142</c:v>
                </c:pt>
                <c:pt idx="14">
                  <c:v>44143</c:v>
                </c:pt>
                <c:pt idx="15">
                  <c:v>44144</c:v>
                </c:pt>
                <c:pt idx="16">
                  <c:v>44145</c:v>
                </c:pt>
                <c:pt idx="17">
                  <c:v>44146</c:v>
                </c:pt>
                <c:pt idx="18">
                  <c:v>44147</c:v>
                </c:pt>
                <c:pt idx="19">
                  <c:v>44148</c:v>
                </c:pt>
                <c:pt idx="20">
                  <c:v>44149</c:v>
                </c:pt>
              </c:numCache>
            </c:numRef>
          </c:xVal>
          <c:yVal>
            <c:numRef>
              <c:f>'covid solved'!$I$91:$I$111</c:f>
              <c:numCache>
                <c:formatCode>General</c:formatCode>
                <c:ptCount val="21"/>
                <c:pt idx="0">
                  <c:v>13477.534364529201</c:v>
                </c:pt>
                <c:pt idx="1">
                  <c:v>14300.957042511305</c:v>
                </c:pt>
                <c:pt idx="2">
                  <c:v>15174.687505899594</c:v>
                </c:pt>
                <c:pt idx="3">
                  <c:v>16101.799356308584</c:v>
                </c:pt>
                <c:pt idx="4">
                  <c:v>17085.553979943357</c:v>
                </c:pt>
                <c:pt idx="5">
                  <c:v>18129.412020476291</c:v>
                </c:pt>
                <c:pt idx="6">
                  <c:v>19237.045552870033</c:v>
                </c:pt>
                <c:pt idx="7">
                  <c:v>20412.351000971652</c:v>
                </c:pt>
                <c:pt idx="8">
                  <c:v>21659.462844319409</c:v>
                </c:pt>
                <c:pt idx="9">
                  <c:v>22982.768162379813</c:v>
                </c:pt>
                <c:pt idx="10">
                  <c:v>24386.922067378571</c:v>
                </c:pt>
                <c:pt idx="11">
                  <c:v>25876.864080014886</c:v>
                </c:pt>
                <c:pt idx="12">
                  <c:v>27457.835505665491</c:v>
                </c:pt>
                <c:pt idx="13">
                  <c:v>29135.397872204259</c:v>
                </c:pt>
                <c:pt idx="14">
                  <c:v>30915.452494297784</c:v>
                </c:pt>
                <c:pt idx="15">
                  <c:v>32804.261233000077</c:v>
                </c:pt>
                <c:pt idx="16">
                  <c:v>34808.468523674273</c:v>
                </c:pt>
                <c:pt idx="17">
                  <c:v>36935.124749731011</c:v>
                </c:pt>
                <c:pt idx="18">
                  <c:v>39191.711044407391</c:v>
                </c:pt>
                <c:pt idx="19">
                  <c:v>41586.16560783406</c:v>
                </c:pt>
                <c:pt idx="20">
                  <c:v>44126.911631968287</c:v>
                </c:pt>
              </c:numCache>
            </c:numRef>
          </c:yVal>
          <c:smooth val="0"/>
          <c:extLst>
            <c:ext xmlns:c16="http://schemas.microsoft.com/office/drawing/2014/chart" uri="{C3380CC4-5D6E-409C-BE32-E72D297353CC}">
              <c16:uniqueId val="{00000002-ABB4-4AE8-BD41-E8EF7AEC7B14}"/>
            </c:ext>
          </c:extLst>
        </c:ser>
        <c:ser>
          <c:idx val="3"/>
          <c:order val="3"/>
          <c:tx>
            <c:v>training 2</c:v>
          </c:tx>
          <c:spPr>
            <a:ln w="19050" cap="rnd">
              <a:solidFill>
                <a:srgbClr val="92D050"/>
              </a:solidFill>
              <a:round/>
            </a:ln>
            <a:effectLst/>
          </c:spPr>
          <c:marker>
            <c:symbol val="circle"/>
            <c:size val="4"/>
            <c:spPr>
              <a:solidFill>
                <a:srgbClr val="00B050"/>
              </a:solidFill>
              <a:ln w="9525">
                <a:noFill/>
              </a:ln>
              <a:effectLst/>
            </c:spPr>
          </c:marker>
          <c:xVal>
            <c:numRef>
              <c:f>'covid solved'!$A$98:$A$125</c:f>
              <c:numCache>
                <c:formatCode>m/d/yyyy</c:formatCode>
                <c:ptCount val="28"/>
                <c:pt idx="0">
                  <c:v>44136</c:v>
                </c:pt>
                <c:pt idx="1">
                  <c:v>44137</c:v>
                </c:pt>
                <c:pt idx="2">
                  <c:v>44138</c:v>
                </c:pt>
                <c:pt idx="3">
                  <c:v>44139</c:v>
                </c:pt>
                <c:pt idx="4">
                  <c:v>44140</c:v>
                </c:pt>
                <c:pt idx="5">
                  <c:v>44141</c:v>
                </c:pt>
                <c:pt idx="6">
                  <c:v>44142</c:v>
                </c:pt>
                <c:pt idx="7">
                  <c:v>44143</c:v>
                </c:pt>
                <c:pt idx="8">
                  <c:v>44144</c:v>
                </c:pt>
                <c:pt idx="9">
                  <c:v>44145</c:v>
                </c:pt>
                <c:pt idx="10">
                  <c:v>44146</c:v>
                </c:pt>
                <c:pt idx="11">
                  <c:v>44147</c:v>
                </c:pt>
                <c:pt idx="12">
                  <c:v>44148</c:v>
                </c:pt>
                <c:pt idx="13">
                  <c:v>44149</c:v>
                </c:pt>
                <c:pt idx="14">
                  <c:v>44150</c:v>
                </c:pt>
                <c:pt idx="15">
                  <c:v>44151</c:v>
                </c:pt>
                <c:pt idx="16">
                  <c:v>44152</c:v>
                </c:pt>
                <c:pt idx="17">
                  <c:v>44153</c:v>
                </c:pt>
                <c:pt idx="18">
                  <c:v>44154</c:v>
                </c:pt>
                <c:pt idx="19">
                  <c:v>44155</c:v>
                </c:pt>
                <c:pt idx="20">
                  <c:v>44156</c:v>
                </c:pt>
                <c:pt idx="21">
                  <c:v>44157</c:v>
                </c:pt>
                <c:pt idx="22">
                  <c:v>44158</c:v>
                </c:pt>
                <c:pt idx="23">
                  <c:v>44159</c:v>
                </c:pt>
                <c:pt idx="24">
                  <c:v>44160</c:v>
                </c:pt>
                <c:pt idx="25">
                  <c:v>44161</c:v>
                </c:pt>
                <c:pt idx="26">
                  <c:v>44162</c:v>
                </c:pt>
                <c:pt idx="27">
                  <c:v>44163</c:v>
                </c:pt>
              </c:numCache>
            </c:numRef>
          </c:xVal>
          <c:yVal>
            <c:numRef>
              <c:f>'covid solved'!$J$98:$J$125</c:f>
              <c:numCache>
                <c:formatCode>General</c:formatCode>
                <c:ptCount val="28"/>
                <c:pt idx="0">
                  <c:v>10823.3934226849</c:v>
                </c:pt>
                <c:pt idx="1">
                  <c:v>10275.951331773575</c:v>
                </c:pt>
                <c:pt idx="2">
                  <c:v>9756.1986014165122</c:v>
                </c:pt>
                <c:pt idx="3">
                  <c:v>9262.734716927991</c:v>
                </c:pt>
                <c:pt idx="4">
                  <c:v>8794.2300009889041</c:v>
                </c:pt>
                <c:pt idx="5">
                  <c:v>8349.4220307264495</c:v>
                </c:pt>
                <c:pt idx="6">
                  <c:v>7927.1122360162326</c:v>
                </c:pt>
                <c:pt idx="7">
                  <c:v>7526.1626698406217</c:v>
                </c:pt>
                <c:pt idx="8">
                  <c:v>7145.492942000843</c:v>
                </c:pt>
                <c:pt idx="9">
                  <c:v>6784.0773079204646</c:v>
                </c:pt>
                <c:pt idx="10">
                  <c:v>6440.9419046958101</c:v>
                </c:pt>
                <c:pt idx="11">
                  <c:v>6115.16212694563</c:v>
                </c:pt>
                <c:pt idx="12">
                  <c:v>5805.8601353890472</c:v>
                </c:pt>
                <c:pt idx="13">
                  <c:v>5512.2024914384456</c:v>
                </c:pt>
                <c:pt idx="14">
                  <c:v>5233.3979114335252</c:v>
                </c:pt>
                <c:pt idx="15">
                  <c:v>4968.6951344651325</c:v>
                </c:pt>
                <c:pt idx="16">
                  <c:v>4717.3808980435424</c:v>
                </c:pt>
                <c:pt idx="17">
                  <c:v>4478.7780161564797</c:v>
                </c:pt>
                <c:pt idx="18">
                  <c:v>4252.2435545380495</c:v>
                </c:pt>
                <c:pt idx="19">
                  <c:v>4037.1670982317005</c:v>
                </c:pt>
                <c:pt idx="20">
                  <c:v>3832.9691067790236</c:v>
                </c:pt>
                <c:pt idx="21">
                  <c:v>3639.0993526023244</c:v>
                </c:pt>
                <c:pt idx="22">
                  <c:v>3455.0354383730592</c:v>
                </c:pt>
                <c:pt idx="23">
                  <c:v>3280.2813893710709</c:v>
                </c:pt>
                <c:pt idx="24">
                  <c:v>3114.3663170416257</c:v>
                </c:pt>
                <c:pt idx="25">
                  <c:v>2956.8431501490991</c:v>
                </c:pt>
                <c:pt idx="26">
                  <c:v>2807.2874301083034</c:v>
                </c:pt>
                <c:pt idx="27">
                  <c:v>2665.2961672473866</c:v>
                </c:pt>
              </c:numCache>
            </c:numRef>
          </c:yVal>
          <c:smooth val="0"/>
          <c:extLst>
            <c:ext xmlns:c16="http://schemas.microsoft.com/office/drawing/2014/chart" uri="{C3380CC4-5D6E-409C-BE32-E72D297353CC}">
              <c16:uniqueId val="{00000003-ABB4-4AE8-BD41-E8EF7AEC7B14}"/>
            </c:ext>
          </c:extLst>
        </c:ser>
        <c:ser>
          <c:idx val="4"/>
          <c:order val="4"/>
          <c:tx>
            <c:v>project 2</c:v>
          </c:tx>
          <c:spPr>
            <a:ln w="19050" cap="rnd">
              <a:solidFill>
                <a:srgbClr val="C00000"/>
              </a:solidFill>
              <a:round/>
            </a:ln>
            <a:effectLst/>
          </c:spPr>
          <c:marker>
            <c:symbol val="circle"/>
            <c:size val="4"/>
            <c:spPr>
              <a:solidFill>
                <a:srgbClr val="C00000"/>
              </a:solidFill>
              <a:ln w="9525">
                <a:noFill/>
              </a:ln>
              <a:effectLst/>
            </c:spPr>
          </c:marker>
          <c:xVal>
            <c:numRef>
              <c:f>'covid solved'!$A$126:$A$153</c:f>
              <c:numCache>
                <c:formatCode>m/d/yyyy</c:formatCode>
                <c:ptCount val="28"/>
                <c:pt idx="0">
                  <c:v>44164</c:v>
                </c:pt>
                <c:pt idx="1">
                  <c:v>44165</c:v>
                </c:pt>
                <c:pt idx="2">
                  <c:v>44166</c:v>
                </c:pt>
                <c:pt idx="3">
                  <c:v>44167</c:v>
                </c:pt>
                <c:pt idx="4">
                  <c:v>44168</c:v>
                </c:pt>
                <c:pt idx="5">
                  <c:v>44169</c:v>
                </c:pt>
                <c:pt idx="6">
                  <c:v>44170</c:v>
                </c:pt>
                <c:pt idx="7">
                  <c:v>44171</c:v>
                </c:pt>
                <c:pt idx="8">
                  <c:v>44172</c:v>
                </c:pt>
                <c:pt idx="9">
                  <c:v>44173</c:v>
                </c:pt>
                <c:pt idx="10">
                  <c:v>44174</c:v>
                </c:pt>
                <c:pt idx="11">
                  <c:v>44175</c:v>
                </c:pt>
                <c:pt idx="12">
                  <c:v>44176</c:v>
                </c:pt>
                <c:pt idx="13">
                  <c:v>44177</c:v>
                </c:pt>
                <c:pt idx="14">
                  <c:v>44178</c:v>
                </c:pt>
                <c:pt idx="15">
                  <c:v>44179</c:v>
                </c:pt>
                <c:pt idx="16">
                  <c:v>44180</c:v>
                </c:pt>
                <c:pt idx="17">
                  <c:v>44181</c:v>
                </c:pt>
                <c:pt idx="18">
                  <c:v>44182</c:v>
                </c:pt>
                <c:pt idx="19">
                  <c:v>44183</c:v>
                </c:pt>
                <c:pt idx="20">
                  <c:v>44184</c:v>
                </c:pt>
                <c:pt idx="21">
                  <c:v>44185</c:v>
                </c:pt>
                <c:pt idx="22">
                  <c:v>44186</c:v>
                </c:pt>
                <c:pt idx="23">
                  <c:v>44187</c:v>
                </c:pt>
                <c:pt idx="24">
                  <c:v>44188</c:v>
                </c:pt>
                <c:pt idx="25">
                  <c:v>44189</c:v>
                </c:pt>
                <c:pt idx="26">
                  <c:v>44190</c:v>
                </c:pt>
                <c:pt idx="27">
                  <c:v>44191</c:v>
                </c:pt>
              </c:numCache>
            </c:numRef>
          </c:xVal>
          <c:yVal>
            <c:numRef>
              <c:f>'covid solved'!$J$126:$J$153</c:f>
              <c:numCache>
                <c:formatCode>General</c:formatCode>
                <c:ptCount val="28"/>
                <c:pt idx="0">
                  <c:v>2530.4867549204068</c:v>
                </c:pt>
                <c:pt idx="1">
                  <c:v>2402.4959385435777</c:v>
                </c:pt>
                <c:pt idx="2">
                  <c:v>2280.9788367771707</c:v>
                </c:pt>
                <c:pt idx="3">
                  <c:v>2165.6080122155686</c:v>
                </c:pt>
                <c:pt idx="4">
                  <c:v>2056.0725890813778</c:v>
                </c:pt>
                <c:pt idx="5">
                  <c:v>1952.0774155461488</c:v>
                </c:pt>
                <c:pt idx="6">
                  <c:v>1853.3422684205198</c:v>
                </c:pt>
                <c:pt idx="7">
                  <c:v>1759.6010980707515</c:v>
                </c:pt>
                <c:pt idx="8">
                  <c:v>1670.6013115270262</c:v>
                </c:pt>
                <c:pt idx="9">
                  <c:v>1586.1030918517879</c:v>
                </c:pt>
                <c:pt idx="10">
                  <c:v>1505.8787519341074</c:v>
                </c:pt>
                <c:pt idx="11">
                  <c:v>1429.7121209688214</c:v>
                </c:pt>
                <c:pt idx="12">
                  <c:v>1357.3979619672648</c:v>
                </c:pt>
                <c:pt idx="13">
                  <c:v>1288.7414187300335</c:v>
                </c:pt>
                <c:pt idx="14">
                  <c:v>1223.5574907916009</c:v>
                </c:pt>
                <c:pt idx="15">
                  <c:v>1161.6705349219872</c:v>
                </c:pt>
                <c:pt idx="16">
                  <c:v>1102.9137918422355</c:v>
                </c:pt>
                <c:pt idx="17">
                  <c:v>1047.128936878396</c:v>
                </c:pt>
                <c:pt idx="18">
                  <c:v>994.16565334321604</c:v>
                </c:pt>
                <c:pt idx="19">
                  <c:v>943.88122749598256</c:v>
                </c:pt>
                <c:pt idx="20">
                  <c:v>896.14016398910235</c:v>
                </c:pt>
                <c:pt idx="21">
                  <c:v>850.81382076521209</c:v>
                </c:pt>
                <c:pt idx="22">
                  <c:v>807.7800624210181</c:v>
                </c:pt>
                <c:pt idx="23">
                  <c:v>766.92293110382855</c:v>
                </c:pt>
                <c:pt idx="24">
                  <c:v>728.13233405398273</c:v>
                </c:pt>
                <c:pt idx="25">
                  <c:v>691.30374695123521</c:v>
                </c:pt>
                <c:pt idx="26">
                  <c:v>656.33793226573914</c:v>
                </c:pt>
                <c:pt idx="27">
                  <c:v>623.14067185470253</c:v>
                </c:pt>
              </c:numCache>
            </c:numRef>
          </c:yVal>
          <c:smooth val="0"/>
          <c:extLst>
            <c:ext xmlns:c16="http://schemas.microsoft.com/office/drawing/2014/chart" uri="{C3380CC4-5D6E-409C-BE32-E72D297353CC}">
              <c16:uniqueId val="{00000004-ABB4-4AE8-BD41-E8EF7AEC7B14}"/>
            </c:ext>
          </c:extLst>
        </c:ser>
        <c:ser>
          <c:idx val="5"/>
          <c:order val="5"/>
          <c:tx>
            <c:v>training 3</c:v>
          </c:tx>
          <c:spPr>
            <a:ln w="19050" cap="rnd">
              <a:solidFill>
                <a:srgbClr val="92D050"/>
              </a:solidFill>
              <a:round/>
            </a:ln>
            <a:effectLst/>
          </c:spPr>
          <c:marker>
            <c:symbol val="circle"/>
            <c:size val="4"/>
            <c:spPr>
              <a:solidFill>
                <a:srgbClr val="00B050"/>
              </a:solidFill>
              <a:ln w="9525">
                <a:noFill/>
              </a:ln>
              <a:effectLst/>
            </c:spPr>
          </c:marker>
          <c:xVal>
            <c:numRef>
              <c:f>'covid solved'!$A$21:$A$55</c:f>
              <c:numCache>
                <c:formatCode>m/d/yyyy</c:formatCode>
                <c:ptCount val="35"/>
                <c:pt idx="0">
                  <c:v>44059</c:v>
                </c:pt>
                <c:pt idx="1">
                  <c:v>44060</c:v>
                </c:pt>
                <c:pt idx="2">
                  <c:v>44061</c:v>
                </c:pt>
                <c:pt idx="3">
                  <c:v>44062</c:v>
                </c:pt>
                <c:pt idx="4">
                  <c:v>44063</c:v>
                </c:pt>
                <c:pt idx="5">
                  <c:v>44064</c:v>
                </c:pt>
                <c:pt idx="6">
                  <c:v>44065</c:v>
                </c:pt>
                <c:pt idx="7">
                  <c:v>44066</c:v>
                </c:pt>
                <c:pt idx="8">
                  <c:v>44067</c:v>
                </c:pt>
                <c:pt idx="9">
                  <c:v>44068</c:v>
                </c:pt>
                <c:pt idx="10">
                  <c:v>44069</c:v>
                </c:pt>
                <c:pt idx="11">
                  <c:v>44070</c:v>
                </c:pt>
                <c:pt idx="12">
                  <c:v>44071</c:v>
                </c:pt>
                <c:pt idx="13">
                  <c:v>44072</c:v>
                </c:pt>
                <c:pt idx="14">
                  <c:v>44073</c:v>
                </c:pt>
                <c:pt idx="15">
                  <c:v>44074</c:v>
                </c:pt>
                <c:pt idx="16">
                  <c:v>44075</c:v>
                </c:pt>
                <c:pt idx="17">
                  <c:v>44076</c:v>
                </c:pt>
                <c:pt idx="18">
                  <c:v>44077</c:v>
                </c:pt>
                <c:pt idx="19">
                  <c:v>44078</c:v>
                </c:pt>
                <c:pt idx="20">
                  <c:v>44079</c:v>
                </c:pt>
                <c:pt idx="21">
                  <c:v>44080</c:v>
                </c:pt>
                <c:pt idx="22">
                  <c:v>44081</c:v>
                </c:pt>
                <c:pt idx="23">
                  <c:v>44082</c:v>
                </c:pt>
                <c:pt idx="24">
                  <c:v>44083</c:v>
                </c:pt>
                <c:pt idx="25">
                  <c:v>44084</c:v>
                </c:pt>
                <c:pt idx="26">
                  <c:v>44085</c:v>
                </c:pt>
                <c:pt idx="27">
                  <c:v>44086</c:v>
                </c:pt>
                <c:pt idx="28">
                  <c:v>44087</c:v>
                </c:pt>
                <c:pt idx="29">
                  <c:v>44088</c:v>
                </c:pt>
                <c:pt idx="30">
                  <c:v>44089</c:v>
                </c:pt>
                <c:pt idx="31">
                  <c:v>44090</c:v>
                </c:pt>
                <c:pt idx="32">
                  <c:v>44091</c:v>
                </c:pt>
                <c:pt idx="33">
                  <c:v>44092</c:v>
                </c:pt>
                <c:pt idx="34">
                  <c:v>44093</c:v>
                </c:pt>
              </c:numCache>
            </c:numRef>
          </c:xVal>
          <c:yVal>
            <c:numRef>
              <c:f>'covid solved'!$J$21:$J$55</c:f>
              <c:numCache>
                <c:formatCode>General</c:formatCode>
                <c:ptCount val="35"/>
                <c:pt idx="0">
                  <c:v>213.83122377642377</c:v>
                </c:pt>
                <c:pt idx="1">
                  <c:v>228.61896130861507</c:v>
                </c:pt>
                <c:pt idx="2">
                  <c:v>244.42936137558019</c:v>
                </c:pt>
                <c:pt idx="3">
                  <c:v>261.33314734915018</c:v>
                </c:pt>
                <c:pt idx="4">
                  <c:v>279.40593355506627</c:v>
                </c:pt>
                <c:pt idx="5">
                  <c:v>298.72856351236982</c:v>
                </c:pt>
                <c:pt idx="6">
                  <c:v>319.38747156411586</c:v>
                </c:pt>
                <c:pt idx="7">
                  <c:v>341.47506951706322</c:v>
                </c:pt>
                <c:pt idx="8">
                  <c:v>365.09016001986504</c:v>
                </c:pt>
                <c:pt idx="9">
                  <c:v>390.33837852889059</c:v>
                </c:pt>
                <c:pt idx="10">
                  <c:v>417.33266583868806</c:v>
                </c:pt>
                <c:pt idx="11">
                  <c:v>446.19377329081993</c:v>
                </c:pt>
                <c:pt idx="12">
                  <c:v>477.05080292098103</c:v>
                </c:pt>
                <c:pt idx="13">
                  <c:v>510.04178496059461</c:v>
                </c:pt>
                <c:pt idx="14">
                  <c:v>545.31429527617752</c:v>
                </c:pt>
                <c:pt idx="15">
                  <c:v>583.02611550841573</c:v>
                </c:pt>
                <c:pt idx="16">
                  <c:v>623.34593886389564</c:v>
                </c:pt>
                <c:pt idx="17">
                  <c:v>666.45412471665315</c:v>
                </c:pt>
                <c:pt idx="18">
                  <c:v>712.5435053950365</c:v>
                </c:pt>
                <c:pt idx="19">
                  <c:v>761.8202487628173</c:v>
                </c:pt>
                <c:pt idx="20">
                  <c:v>814.50478045306397</c:v>
                </c:pt>
                <c:pt idx="21">
                  <c:v>870.83276988013017</c:v>
                </c:pt>
                <c:pt idx="22">
                  <c:v>931.05618444040522</c:v>
                </c:pt>
                <c:pt idx="23">
                  <c:v>995.44441661749784</c:v>
                </c:pt>
                <c:pt idx="24">
                  <c:v>1064.2854890336389</c:v>
                </c:pt>
                <c:pt idx="25">
                  <c:v>1137.8873428377631</c:v>
                </c:pt>
                <c:pt idx="26">
                  <c:v>1216.5792151935098</c:v>
                </c:pt>
                <c:pt idx="27">
                  <c:v>1300.7131120289469</c:v>
                </c:pt>
                <c:pt idx="28">
                  <c:v>1390.6653826359513</c:v>
                </c:pt>
                <c:pt idx="29">
                  <c:v>1486.8384031627704</c:v>
                </c:pt>
                <c:pt idx="30">
                  <c:v>1589.6623765303946</c:v>
                </c:pt>
                <c:pt idx="31">
                  <c:v>1699.5972568241621</c:v>
                </c:pt>
                <c:pt idx="32">
                  <c:v>1817.1348067688168</c:v>
                </c:pt>
                <c:pt idx="33">
                  <c:v>1942.8007974905572</c:v>
                </c:pt>
                <c:pt idx="34">
                  <c:v>2077.1573604060895</c:v>
                </c:pt>
              </c:numCache>
            </c:numRef>
          </c:yVal>
          <c:smooth val="0"/>
          <c:extLst>
            <c:ext xmlns:c16="http://schemas.microsoft.com/office/drawing/2014/chart" uri="{C3380CC4-5D6E-409C-BE32-E72D297353CC}">
              <c16:uniqueId val="{00000005-ABB4-4AE8-BD41-E8EF7AEC7B14}"/>
            </c:ext>
          </c:extLst>
        </c:ser>
        <c:ser>
          <c:idx val="6"/>
          <c:order val="6"/>
          <c:tx>
            <c:v>project 3</c:v>
          </c:tx>
          <c:spPr>
            <a:ln w="19050" cap="rnd">
              <a:solidFill>
                <a:srgbClr val="C00000"/>
              </a:solidFill>
              <a:round/>
            </a:ln>
            <a:effectLst/>
          </c:spPr>
          <c:marker>
            <c:symbol val="circle"/>
            <c:size val="4"/>
            <c:spPr>
              <a:solidFill>
                <a:srgbClr val="C00000"/>
              </a:solidFill>
              <a:ln w="9525">
                <a:noFill/>
              </a:ln>
              <a:effectLst/>
            </c:spPr>
          </c:marker>
          <c:xVal>
            <c:numRef>
              <c:f>'covid solved'!$A$56:$A$90</c:f>
              <c:numCache>
                <c:formatCode>m/d/yyyy</c:formatCode>
                <c:ptCount val="35"/>
                <c:pt idx="0">
                  <c:v>44094</c:v>
                </c:pt>
                <c:pt idx="1">
                  <c:v>44095</c:v>
                </c:pt>
                <c:pt idx="2">
                  <c:v>44096</c:v>
                </c:pt>
                <c:pt idx="3">
                  <c:v>44097</c:v>
                </c:pt>
                <c:pt idx="4">
                  <c:v>44098</c:v>
                </c:pt>
                <c:pt idx="5">
                  <c:v>44099</c:v>
                </c:pt>
                <c:pt idx="6">
                  <c:v>44100</c:v>
                </c:pt>
                <c:pt idx="7">
                  <c:v>44101</c:v>
                </c:pt>
                <c:pt idx="8">
                  <c:v>44102</c:v>
                </c:pt>
                <c:pt idx="9">
                  <c:v>44103</c:v>
                </c:pt>
                <c:pt idx="10">
                  <c:v>44104</c:v>
                </c:pt>
                <c:pt idx="11">
                  <c:v>44105</c:v>
                </c:pt>
                <c:pt idx="12">
                  <c:v>44106</c:v>
                </c:pt>
                <c:pt idx="13">
                  <c:v>44107</c:v>
                </c:pt>
                <c:pt idx="14">
                  <c:v>44108</c:v>
                </c:pt>
                <c:pt idx="15">
                  <c:v>44109</c:v>
                </c:pt>
                <c:pt idx="16">
                  <c:v>44110</c:v>
                </c:pt>
                <c:pt idx="17">
                  <c:v>44111</c:v>
                </c:pt>
                <c:pt idx="18">
                  <c:v>44112</c:v>
                </c:pt>
                <c:pt idx="19">
                  <c:v>44113</c:v>
                </c:pt>
                <c:pt idx="20">
                  <c:v>44114</c:v>
                </c:pt>
                <c:pt idx="21">
                  <c:v>44115</c:v>
                </c:pt>
                <c:pt idx="22">
                  <c:v>44116</c:v>
                </c:pt>
                <c:pt idx="23">
                  <c:v>44117</c:v>
                </c:pt>
                <c:pt idx="24">
                  <c:v>44118</c:v>
                </c:pt>
                <c:pt idx="25">
                  <c:v>44119</c:v>
                </c:pt>
                <c:pt idx="26">
                  <c:v>44120</c:v>
                </c:pt>
                <c:pt idx="27">
                  <c:v>44121</c:v>
                </c:pt>
                <c:pt idx="28">
                  <c:v>44122</c:v>
                </c:pt>
                <c:pt idx="29">
                  <c:v>44123</c:v>
                </c:pt>
                <c:pt idx="30">
                  <c:v>44124</c:v>
                </c:pt>
                <c:pt idx="31">
                  <c:v>44125</c:v>
                </c:pt>
                <c:pt idx="32">
                  <c:v>44126</c:v>
                </c:pt>
                <c:pt idx="33">
                  <c:v>44127</c:v>
                </c:pt>
                <c:pt idx="34">
                  <c:v>44128</c:v>
                </c:pt>
              </c:numCache>
            </c:numRef>
          </c:xVal>
          <c:yVal>
            <c:numRef>
              <c:f>'covid solved'!$J$56:$J$90</c:f>
              <c:numCache>
                <c:formatCode>General</c:formatCode>
                <c:ptCount val="35"/>
                <c:pt idx="0">
                  <c:v>2220.805501759201</c:v>
                </c:pt>
                <c:pt idx="1">
                  <c:v>2374.3877910529236</c:v>
                </c:pt>
                <c:pt idx="2">
                  <c:v>2538.5912354032312</c:v>
                </c:pt>
                <c:pt idx="3">
                  <c:v>2714.150352671882</c:v>
                </c:pt>
                <c:pt idx="4">
                  <c:v>2901.8504571252033</c:v>
                </c:pt>
                <c:pt idx="5">
                  <c:v>3102.5311723162845</c:v>
                </c:pt>
                <c:pt idx="6">
                  <c:v>3317.0901869044687</c:v>
                </c:pt>
                <c:pt idx="7">
                  <c:v>3546.4872702127441</c:v>
                </c:pt>
                <c:pt idx="8">
                  <c:v>3791.7485654854977</c:v>
                </c:pt>
                <c:pt idx="9">
                  <c:v>4053.9711800513164</c:v>
                </c:pt>
                <c:pt idx="10">
                  <c:v>4334.3280929236289</c:v>
                </c:pt>
                <c:pt idx="11">
                  <c:v>4634.0734017919631</c:v>
                </c:pt>
                <c:pt idx="12">
                  <c:v>4954.5479328747524</c:v>
                </c:pt>
                <c:pt idx="13">
                  <c:v>5297.185238727795</c:v>
                </c:pt>
                <c:pt idx="14">
                  <c:v>5663.518010837859</c:v>
                </c:pt>
                <c:pt idx="15">
                  <c:v>6055.1849356863831</c:v>
                </c:pt>
                <c:pt idx="16">
                  <c:v>6473.9380249519254</c:v>
                </c:pt>
                <c:pt idx="17">
                  <c:v>6921.6504526409699</c:v>
                </c:pt>
                <c:pt idx="18">
                  <c:v>7400.32493420428</c:v>
                </c:pt>
                <c:pt idx="19">
                  <c:v>7912.1026851204197</c:v>
                </c:pt>
                <c:pt idx="20">
                  <c:v>8459.2729990201387</c:v>
                </c:pt>
                <c:pt idx="21">
                  <c:v>9044.2834881966737</c:v>
                </c:pt>
                <c:pt idx="22">
                  <c:v>9669.7510323099868</c:v>
                </c:pt>
                <c:pt idx="23">
                  <c:v>10338.473484260907</c:v>
                </c:pt>
                <c:pt idx="24">
                  <c:v>11053.442185598087</c:v>
                </c:pt>
                <c:pt idx="25">
                  <c:v>11817.855347441935</c:v>
                </c:pt>
                <c:pt idx="26">
                  <c:v>12635.132356781312</c:v>
                </c:pt>
                <c:pt idx="27">
                  <c:v>13508.929072138188</c:v>
                </c:pt>
                <c:pt idx="28">
                  <c:v>14443.154177021088</c:v>
                </c:pt>
                <c:pt idx="29">
                  <c:v>15441.986664319929</c:v>
                </c:pt>
                <c:pt idx="30">
                  <c:v>16509.894529853733</c:v>
                </c:pt>
                <c:pt idx="31">
                  <c:v>17651.65475869154</c:v>
                </c:pt>
                <c:pt idx="32">
                  <c:v>18872.37469364973</c:v>
                </c:pt>
                <c:pt idx="33">
                  <c:v>20177.514881551662</c:v>
                </c:pt>
                <c:pt idx="34">
                  <c:v>21572.913499445971</c:v>
                </c:pt>
              </c:numCache>
            </c:numRef>
          </c:yVal>
          <c:smooth val="0"/>
          <c:extLst>
            <c:ext xmlns:c16="http://schemas.microsoft.com/office/drawing/2014/chart" uri="{C3380CC4-5D6E-409C-BE32-E72D297353CC}">
              <c16:uniqueId val="{00000006-ABB4-4AE8-BD41-E8EF7AEC7B14}"/>
            </c:ext>
          </c:extLst>
        </c:ser>
        <c:ser>
          <c:idx val="7"/>
          <c:order val="7"/>
          <c:tx>
            <c:v>training 4</c:v>
          </c:tx>
          <c:spPr>
            <a:ln w="19050" cap="rnd">
              <a:solidFill>
                <a:srgbClr val="00B050"/>
              </a:solidFill>
              <a:round/>
            </a:ln>
            <a:effectLst/>
          </c:spPr>
          <c:marker>
            <c:symbol val="circle"/>
            <c:size val="4"/>
            <c:spPr>
              <a:solidFill>
                <a:srgbClr val="00B050"/>
              </a:solidFill>
              <a:ln w="9525">
                <a:noFill/>
              </a:ln>
              <a:effectLst/>
            </c:spPr>
          </c:marker>
          <c:xVal>
            <c:numRef>
              <c:f>'covid solved'!$A$918:$A$945</c:f>
              <c:numCache>
                <c:formatCode>m/d/yyyy</c:formatCode>
                <c:ptCount val="28"/>
                <c:pt idx="0">
                  <c:v>44956</c:v>
                </c:pt>
                <c:pt idx="1">
                  <c:v>44957</c:v>
                </c:pt>
                <c:pt idx="2">
                  <c:v>44958</c:v>
                </c:pt>
                <c:pt idx="3">
                  <c:v>44959</c:v>
                </c:pt>
                <c:pt idx="4">
                  <c:v>44960</c:v>
                </c:pt>
                <c:pt idx="5">
                  <c:v>44961</c:v>
                </c:pt>
                <c:pt idx="6">
                  <c:v>44962</c:v>
                </c:pt>
                <c:pt idx="7">
                  <c:v>44963</c:v>
                </c:pt>
                <c:pt idx="8">
                  <c:v>44964</c:v>
                </c:pt>
                <c:pt idx="9">
                  <c:v>44965</c:v>
                </c:pt>
                <c:pt idx="10">
                  <c:v>44966</c:v>
                </c:pt>
                <c:pt idx="11">
                  <c:v>44967</c:v>
                </c:pt>
                <c:pt idx="12">
                  <c:v>44968</c:v>
                </c:pt>
                <c:pt idx="13">
                  <c:v>44969</c:v>
                </c:pt>
                <c:pt idx="14">
                  <c:v>44970</c:v>
                </c:pt>
                <c:pt idx="15">
                  <c:v>44971</c:v>
                </c:pt>
                <c:pt idx="16">
                  <c:v>44972</c:v>
                </c:pt>
                <c:pt idx="17">
                  <c:v>44973</c:v>
                </c:pt>
                <c:pt idx="18">
                  <c:v>44974</c:v>
                </c:pt>
                <c:pt idx="19">
                  <c:v>44975</c:v>
                </c:pt>
                <c:pt idx="20">
                  <c:v>44976</c:v>
                </c:pt>
                <c:pt idx="21">
                  <c:v>44977</c:v>
                </c:pt>
                <c:pt idx="22">
                  <c:v>44978</c:v>
                </c:pt>
                <c:pt idx="23">
                  <c:v>44979</c:v>
                </c:pt>
                <c:pt idx="24">
                  <c:v>44980</c:v>
                </c:pt>
                <c:pt idx="25">
                  <c:v>44981</c:v>
                </c:pt>
                <c:pt idx="26">
                  <c:v>44982</c:v>
                </c:pt>
                <c:pt idx="27">
                  <c:v>44983</c:v>
                </c:pt>
              </c:numCache>
            </c:numRef>
          </c:xVal>
          <c:yVal>
            <c:numRef>
              <c:f>'covid solved'!$J$918:$J$945</c:f>
              <c:numCache>
                <c:formatCode>General</c:formatCode>
                <c:ptCount val="28"/>
                <c:pt idx="0">
                  <c:v>664.38975069113837</c:v>
                </c:pt>
                <c:pt idx="1">
                  <c:v>679.09806280528153</c:v>
                </c:pt>
                <c:pt idx="2">
                  <c:v>694.13198868005543</c:v>
                </c:pt>
                <c:pt idx="3">
                  <c:v>709.49873677828634</c:v>
                </c:pt>
                <c:pt idx="4">
                  <c:v>725.20567514431275</c:v>
                </c:pt>
                <c:pt idx="5">
                  <c:v>741.26033493681325</c:v>
                </c:pt>
                <c:pt idx="6">
                  <c:v>757.67041403984467</c:v>
                </c:pt>
                <c:pt idx="7">
                  <c:v>774.44378075382144</c:v>
                </c:pt>
                <c:pt idx="8">
                  <c:v>791.58847756820626</c:v>
                </c:pt>
                <c:pt idx="9">
                  <c:v>809.11272501772044</c:v>
                </c:pt>
                <c:pt idx="10">
                  <c:v>827.02492562392445</c:v>
                </c:pt>
                <c:pt idx="11">
                  <c:v>845.33366792405604</c:v>
                </c:pt>
                <c:pt idx="12">
                  <c:v>864.04773058906017</c:v>
                </c:pt>
                <c:pt idx="13">
                  <c:v>883.17608663278395</c:v>
                </c:pt>
                <c:pt idx="14">
                  <c:v>902.72790771435461</c:v>
                </c:pt>
                <c:pt idx="15">
                  <c:v>922.71256853580462</c:v>
                </c:pt>
                <c:pt idx="16">
                  <c:v>943.13965133705096</c:v>
                </c:pt>
                <c:pt idx="17">
                  <c:v>964.01895049038524</c:v>
                </c:pt>
                <c:pt idx="18">
                  <c:v>985.3604771966767</c:v>
                </c:pt>
                <c:pt idx="19">
                  <c:v>1007.1744642855402</c:v>
                </c:pt>
                <c:pt idx="20">
                  <c:v>1029.4713711217705</c:v>
                </c:pt>
                <c:pt idx="21">
                  <c:v>1052.2618886203961</c:v>
                </c:pt>
                <c:pt idx="22">
                  <c:v>1075.5569443727559</c:v>
                </c:pt>
                <c:pt idx="23">
                  <c:v>1099.3677078860583</c:v>
                </c:pt>
                <c:pt idx="24">
                  <c:v>1123.7055959389331</c:v>
                </c:pt>
                <c:pt idx="25">
                  <c:v>1148.5822780555459</c:v>
                </c:pt>
                <c:pt idx="26">
                  <c:v>1174.0096821008983</c:v>
                </c:pt>
                <c:pt idx="27">
                  <c:v>1199.9999999999975</c:v>
                </c:pt>
              </c:numCache>
            </c:numRef>
          </c:yVal>
          <c:smooth val="0"/>
          <c:extLst>
            <c:ext xmlns:c16="http://schemas.microsoft.com/office/drawing/2014/chart" uri="{C3380CC4-5D6E-409C-BE32-E72D297353CC}">
              <c16:uniqueId val="{00000000-91C1-4A90-8C1B-48D9020B2CE4}"/>
            </c:ext>
          </c:extLst>
        </c:ser>
        <c:ser>
          <c:idx val="8"/>
          <c:order val="8"/>
          <c:tx>
            <c:v>project 4</c:v>
          </c:tx>
          <c:spPr>
            <a:ln w="19050" cap="rnd">
              <a:solidFill>
                <a:srgbClr val="FF0000"/>
              </a:solidFill>
              <a:round/>
            </a:ln>
            <a:effectLst/>
          </c:spPr>
          <c:marker>
            <c:symbol val="circle"/>
            <c:size val="4"/>
            <c:spPr>
              <a:solidFill>
                <a:srgbClr val="C00000"/>
              </a:solidFill>
              <a:ln w="9525">
                <a:noFill/>
              </a:ln>
              <a:effectLst/>
            </c:spPr>
          </c:marker>
          <c:xVal>
            <c:numRef>
              <c:f>'covid solved'!$A$946:$A$973</c:f>
              <c:numCache>
                <c:formatCode>m/d/yyyy</c:formatCode>
                <c:ptCount val="28"/>
                <c:pt idx="0">
                  <c:v>44984</c:v>
                </c:pt>
                <c:pt idx="1">
                  <c:v>44985</c:v>
                </c:pt>
                <c:pt idx="2">
                  <c:v>44986</c:v>
                </c:pt>
                <c:pt idx="3">
                  <c:v>44987</c:v>
                </c:pt>
                <c:pt idx="4">
                  <c:v>44988</c:v>
                </c:pt>
                <c:pt idx="5">
                  <c:v>44989</c:v>
                </c:pt>
                <c:pt idx="6">
                  <c:v>44990</c:v>
                </c:pt>
                <c:pt idx="7">
                  <c:v>44991</c:v>
                </c:pt>
                <c:pt idx="8">
                  <c:v>44992</c:v>
                </c:pt>
                <c:pt idx="9">
                  <c:v>44993</c:v>
                </c:pt>
                <c:pt idx="10">
                  <c:v>44994</c:v>
                </c:pt>
                <c:pt idx="11">
                  <c:v>44995</c:v>
                </c:pt>
                <c:pt idx="12">
                  <c:v>44996</c:v>
                </c:pt>
                <c:pt idx="13">
                  <c:v>44997</c:v>
                </c:pt>
                <c:pt idx="14">
                  <c:v>44998</c:v>
                </c:pt>
                <c:pt idx="15">
                  <c:v>44999</c:v>
                </c:pt>
                <c:pt idx="16">
                  <c:v>45000</c:v>
                </c:pt>
                <c:pt idx="17">
                  <c:v>45001</c:v>
                </c:pt>
                <c:pt idx="18">
                  <c:v>45002</c:v>
                </c:pt>
                <c:pt idx="19">
                  <c:v>45003</c:v>
                </c:pt>
                <c:pt idx="20">
                  <c:v>45004</c:v>
                </c:pt>
                <c:pt idx="21">
                  <c:v>45005</c:v>
                </c:pt>
                <c:pt idx="22">
                  <c:v>45006</c:v>
                </c:pt>
                <c:pt idx="23">
                  <c:v>45007</c:v>
                </c:pt>
                <c:pt idx="24">
                  <c:v>45008</c:v>
                </c:pt>
                <c:pt idx="25">
                  <c:v>45009</c:v>
                </c:pt>
                <c:pt idx="26">
                  <c:v>45010</c:v>
                </c:pt>
                <c:pt idx="27">
                  <c:v>45011</c:v>
                </c:pt>
              </c:numCache>
            </c:numRef>
          </c:xVal>
          <c:yVal>
            <c:numRef>
              <c:f>'covid solved'!$J$946:$J$973</c:f>
              <c:numCache>
                <c:formatCode>General</c:formatCode>
                <c:ptCount val="28"/>
                <c:pt idx="0">
                  <c:v>1226.5656935836375</c:v>
                </c:pt>
                <c:pt idx="1">
                  <c:v>1253.719500563594</c:v>
                </c:pt>
                <c:pt idx="2">
                  <c:v>1281.4744406400996</c:v>
                </c:pt>
                <c:pt idx="3">
                  <c:v>1309.8438217445257</c:v>
                </c:pt>
                <c:pt idx="4">
                  <c:v>1338.8412464202665</c:v>
                </c:pt>
                <c:pt idx="5">
                  <c:v>1368.4806183448827</c:v>
                </c:pt>
                <c:pt idx="6">
                  <c:v>1398.7761489966331</c:v>
                </c:pt>
                <c:pt idx="7">
                  <c:v>1429.7423644685903</c:v>
                </c:pt>
                <c:pt idx="8">
                  <c:v>1461.3941124336081</c:v>
                </c:pt>
                <c:pt idx="9">
                  <c:v>1493.7465692634805</c:v>
                </c:pt>
                <c:pt idx="10">
                  <c:v>1526.8152473057032</c:v>
                </c:pt>
                <c:pt idx="11">
                  <c:v>1560.6160023213306</c:v>
                </c:pt>
                <c:pt idx="12">
                  <c:v>1595.165041087492</c:v>
                </c:pt>
                <c:pt idx="13">
                  <c:v>1630.4789291682127</c:v>
                </c:pt>
                <c:pt idx="14">
                  <c:v>1666.5745988572662</c:v>
                </c:pt>
                <c:pt idx="15">
                  <c:v>1703.4693572968661</c:v>
                </c:pt>
                <c:pt idx="16">
                  <c:v>1741.1808947760901</c:v>
                </c:pt>
                <c:pt idx="17">
                  <c:v>1779.7272932130149</c:v>
                </c:pt>
                <c:pt idx="18">
                  <c:v>1819.1270348246301</c:v>
                </c:pt>
                <c:pt idx="19">
                  <c:v>1859.3990109886856</c:v>
                </c:pt>
                <c:pt idx="20">
                  <c:v>1900.5625313017263</c:v>
                </c:pt>
                <c:pt idx="21">
                  <c:v>1942.6373328376503</c:v>
                </c:pt>
                <c:pt idx="22">
                  <c:v>1985.6435896112375</c:v>
                </c:pt>
                <c:pt idx="23">
                  <c:v>2029.6019222511802</c:v>
                </c:pt>
                <c:pt idx="24">
                  <c:v>2074.5334078872565</c:v>
                </c:pt>
                <c:pt idx="25">
                  <c:v>2120.4595902563879</c:v>
                </c:pt>
                <c:pt idx="26">
                  <c:v>2167.402490032423</c:v>
                </c:pt>
                <c:pt idx="27">
                  <c:v>2215.3846153846061</c:v>
                </c:pt>
              </c:numCache>
            </c:numRef>
          </c:yVal>
          <c:smooth val="0"/>
          <c:extLst>
            <c:ext xmlns:c16="http://schemas.microsoft.com/office/drawing/2014/chart" uri="{C3380CC4-5D6E-409C-BE32-E72D297353CC}">
              <c16:uniqueId val="{00000001-91C1-4A90-8C1B-48D9020B2CE4}"/>
            </c:ext>
          </c:extLst>
        </c:ser>
        <c:dLbls>
          <c:showLegendKey val="0"/>
          <c:showVal val="0"/>
          <c:showCatName val="0"/>
          <c:showSerName val="0"/>
          <c:showPercent val="0"/>
          <c:showBubbleSize val="0"/>
        </c:dLbls>
        <c:axId val="285114536"/>
        <c:axId val="285115848"/>
      </c:scatterChart>
      <c:valAx>
        <c:axId val="285114536"/>
        <c:scaling>
          <c:orientation val="minMax"/>
          <c:max val="45025"/>
          <c:min val="44045"/>
        </c:scaling>
        <c:delete val="0"/>
        <c:axPos val="b"/>
        <c:majorGridlines>
          <c:spPr>
            <a:ln w="9525" cap="flat" cmpd="sng" algn="ctr">
              <a:solidFill>
                <a:schemeClr val="tx1">
                  <a:lumMod val="15000"/>
                  <a:lumOff val="85000"/>
                </a:schemeClr>
              </a:solidFill>
              <a:round/>
            </a:ln>
            <a:effectLst/>
          </c:spPr>
        </c:majorGridlines>
        <c:numFmt formatCode="m/d/yy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5115848"/>
        <c:crosses val="autoZero"/>
        <c:crossBetween val="midCat"/>
        <c:majorUnit val="61"/>
      </c:valAx>
      <c:valAx>
        <c:axId val="285115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51145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12</xdr:col>
      <xdr:colOff>47625</xdr:colOff>
      <xdr:row>11</xdr:row>
      <xdr:rowOff>19050</xdr:rowOff>
    </xdr:from>
    <xdr:to>
      <xdr:col>18</xdr:col>
      <xdr:colOff>457200</xdr:colOff>
      <xdr:row>30</xdr:row>
      <xdr:rowOff>180975</xdr:rowOff>
    </xdr:to>
    <xdr:graphicFrame macro="">
      <xdr:nvGraphicFramePr>
        <xdr:cNvPr id="2" name="Graf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104774</xdr:colOff>
      <xdr:row>6</xdr:row>
      <xdr:rowOff>114300</xdr:rowOff>
    </xdr:from>
    <xdr:to>
      <xdr:col>20</xdr:col>
      <xdr:colOff>419099</xdr:colOff>
      <xdr:row>25</xdr:row>
      <xdr:rowOff>0</xdr:rowOff>
    </xdr:to>
    <xdr:graphicFrame macro="">
      <xdr:nvGraphicFramePr>
        <xdr:cNvPr id="4" name="Graf 3">
          <a:extLst>
            <a:ext uri="{FF2B5EF4-FFF2-40B4-BE49-F238E27FC236}">
              <a16:creationId xmlns:a16="http://schemas.microsoft.com/office/drawing/2014/main" id="{89D9E158-4910-4316-BCB7-F68BACE4D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857249</xdr:colOff>
      <xdr:row>5</xdr:row>
      <xdr:rowOff>38099</xdr:rowOff>
    </xdr:from>
    <xdr:to>
      <xdr:col>30</xdr:col>
      <xdr:colOff>523875</xdr:colOff>
      <xdr:row>44</xdr:row>
      <xdr:rowOff>123824</xdr:rowOff>
    </xdr:to>
    <xdr:graphicFrame macro="">
      <xdr:nvGraphicFramePr>
        <xdr:cNvPr id="2" name="Graf 3">
          <a:extLst>
            <a:ext uri="{FF2B5EF4-FFF2-40B4-BE49-F238E27FC236}">
              <a16:creationId xmlns:a16="http://schemas.microsoft.com/office/drawing/2014/main" id="{DDDC7B04-5F46-41D6-ADB4-0D6C00981A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onemocneni-aktualne.mzcr.cz/api/v2/covid-19"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onemocneni-aktualne.mzcr.cz/api/v2/cov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workbookViewId="0">
      <selection activeCell="B3" sqref="B3"/>
    </sheetView>
  </sheetViews>
  <sheetFormatPr defaultRowHeight="15" x14ac:dyDescent="0.25"/>
  <cols>
    <col min="2" max="2" width="15.5703125" customWidth="1"/>
    <col min="3" max="3" width="14.5703125" customWidth="1"/>
    <col min="4" max="4" width="16" customWidth="1"/>
    <col min="5" max="5" width="12.28515625" customWidth="1"/>
    <col min="6" max="6" width="14.5703125" customWidth="1"/>
    <col min="7" max="7" width="11.85546875" customWidth="1"/>
    <col min="8" max="8" width="13.42578125" customWidth="1"/>
    <col min="10" max="10" width="24" customWidth="1"/>
  </cols>
  <sheetData>
    <row r="1" spans="1:12" x14ac:dyDescent="0.25">
      <c r="A1" s="2" t="s">
        <v>1</v>
      </c>
      <c r="B1" s="3">
        <v>1</v>
      </c>
      <c r="C1" s="2"/>
      <c r="D1" s="2"/>
      <c r="E1" s="2" t="s">
        <v>70</v>
      </c>
      <c r="F1" s="2" t="s">
        <v>71</v>
      </c>
    </row>
    <row r="2" spans="1:12" x14ac:dyDescent="0.25">
      <c r="A2" t="s">
        <v>0</v>
      </c>
      <c r="B2" s="1">
        <v>50</v>
      </c>
      <c r="E2" t="s">
        <v>69</v>
      </c>
      <c r="F2" t="s">
        <v>72</v>
      </c>
    </row>
    <row r="3" spans="1:12" x14ac:dyDescent="0.25">
      <c r="A3" t="s">
        <v>2</v>
      </c>
      <c r="B3" s="1">
        <v>1.2</v>
      </c>
      <c r="E3" t="s">
        <v>68</v>
      </c>
      <c r="F3" t="s">
        <v>73</v>
      </c>
    </row>
    <row r="4" spans="1:12" x14ac:dyDescent="0.25">
      <c r="A4" t="s">
        <v>5</v>
      </c>
      <c r="B4">
        <f>LN(B3)</f>
        <v>0.18232155679395459</v>
      </c>
      <c r="C4" t="s">
        <v>6</v>
      </c>
      <c r="D4" t="s">
        <v>3</v>
      </c>
      <c r="E4" t="s">
        <v>66</v>
      </c>
      <c r="F4" t="s">
        <v>74</v>
      </c>
    </row>
    <row r="5" spans="1:12" x14ac:dyDescent="0.25">
      <c r="A5" s="12" t="s">
        <v>5</v>
      </c>
      <c r="B5" s="12">
        <f>B3-1</f>
        <v>0.19999999999999996</v>
      </c>
      <c r="C5" s="12" t="s">
        <v>7</v>
      </c>
      <c r="D5" s="12" t="s">
        <v>4</v>
      </c>
      <c r="E5" s="12" t="s">
        <v>67</v>
      </c>
      <c r="F5" s="12" t="s">
        <v>75</v>
      </c>
      <c r="J5" s="2"/>
    </row>
    <row r="6" spans="1:12" x14ac:dyDescent="0.25">
      <c r="F6" s="12"/>
      <c r="G6" s="12"/>
      <c r="H6" s="12"/>
      <c r="I6" s="12"/>
      <c r="J6" s="2"/>
    </row>
    <row r="7" spans="1:12" x14ac:dyDescent="0.25">
      <c r="B7" s="10" t="s">
        <v>8</v>
      </c>
      <c r="J7" s="6" t="s">
        <v>9</v>
      </c>
    </row>
    <row r="8" spans="1:12" x14ac:dyDescent="0.25">
      <c r="B8" s="10" t="s">
        <v>44</v>
      </c>
      <c r="J8" s="6" t="s">
        <v>45</v>
      </c>
      <c r="L8" s="2" t="s">
        <v>87</v>
      </c>
    </row>
    <row r="9" spans="1:12" x14ac:dyDescent="0.25">
      <c r="B9" s="6" t="s">
        <v>10</v>
      </c>
      <c r="C9" s="2" t="s">
        <v>11</v>
      </c>
      <c r="D9" s="6" t="s">
        <v>12</v>
      </c>
      <c r="E9" s="14" t="s">
        <v>13</v>
      </c>
      <c r="F9" s="2" t="s">
        <v>13</v>
      </c>
      <c r="G9" s="4" t="s">
        <v>14</v>
      </c>
      <c r="H9" s="4" t="s">
        <v>15</v>
      </c>
      <c r="J9" s="6" t="s">
        <v>16</v>
      </c>
      <c r="K9" s="14" t="s">
        <v>17</v>
      </c>
    </row>
    <row r="10" spans="1:12" x14ac:dyDescent="0.25">
      <c r="A10" t="s">
        <v>18</v>
      </c>
      <c r="B10" s="6" t="s">
        <v>19</v>
      </c>
      <c r="C10" s="2" t="s">
        <v>19</v>
      </c>
      <c r="D10" s="8" t="s">
        <v>20</v>
      </c>
      <c r="E10" s="15"/>
      <c r="F10" s="2" t="s">
        <v>21</v>
      </c>
      <c r="G10" t="s">
        <v>2</v>
      </c>
      <c r="I10" t="s">
        <v>2</v>
      </c>
      <c r="J10" s="6" t="s">
        <v>19</v>
      </c>
      <c r="K10" s="14" t="s">
        <v>19</v>
      </c>
      <c r="L10" s="2" t="s">
        <v>5</v>
      </c>
    </row>
    <row r="11" spans="1:12" x14ac:dyDescent="0.25">
      <c r="A11">
        <v>0</v>
      </c>
      <c r="B11" s="7">
        <v>10</v>
      </c>
      <c r="C11" s="3">
        <v>10</v>
      </c>
      <c r="D11" s="7">
        <v>10</v>
      </c>
      <c r="E11" s="16">
        <v>10</v>
      </c>
      <c r="F11" s="3">
        <v>10</v>
      </c>
      <c r="J11" s="7">
        <v>5</v>
      </c>
      <c r="K11" s="17">
        <v>5</v>
      </c>
      <c r="L11" s="2"/>
    </row>
    <row r="12" spans="1:12" x14ac:dyDescent="0.25">
      <c r="A12">
        <f t="shared" ref="A12:A31" si="0">A11+$B$1</f>
        <v>1</v>
      </c>
      <c r="B12" s="6">
        <f t="shared" ref="B12:B31" si="1">B11*$B$3</f>
        <v>12</v>
      </c>
      <c r="C12" s="2">
        <f t="shared" ref="C12:C32" si="2">$C$11*$B$3^A12</f>
        <v>12</v>
      </c>
      <c r="D12" s="6">
        <f t="shared" ref="D12:D31" si="3">D11*EXP($B$4*$B$1)</f>
        <v>12</v>
      </c>
      <c r="E12" s="15">
        <f t="shared" ref="E12:E31" si="4">E11*(1+$B$5*$B$1)</f>
        <v>12</v>
      </c>
      <c r="F12" s="2">
        <f>F11+F11*$B$4*$B$1</f>
        <v>11.823215567939545</v>
      </c>
      <c r="G12">
        <f>B12/B11</f>
        <v>1.2</v>
      </c>
      <c r="H12">
        <f>B12-B11</f>
        <v>2</v>
      </c>
      <c r="J12" s="6">
        <f t="shared" ref="J12:J31" si="5">J11*EXP($B$4*($B$2-J11)/$B$2)</f>
        <v>5.8915982673714762</v>
      </c>
      <c r="K12" s="14">
        <f t="shared" ref="K12:K31" si="6">K11+K11*$B$5*($B$2-K11)/$B$2</f>
        <v>5.9</v>
      </c>
      <c r="L12" s="2">
        <f>LN(J12/J11)</f>
        <v>0.16408940111455916</v>
      </c>
    </row>
    <row r="13" spans="1:12" x14ac:dyDescent="0.25">
      <c r="A13">
        <f t="shared" si="0"/>
        <v>2</v>
      </c>
      <c r="B13" s="6">
        <f t="shared" si="1"/>
        <v>14.399999999999999</v>
      </c>
      <c r="C13" s="2">
        <f t="shared" si="2"/>
        <v>14.399999999999999</v>
      </c>
      <c r="D13" s="6">
        <f>D12*EXP($B$4*$B$1)</f>
        <v>14.399999999999999</v>
      </c>
      <c r="E13" s="15">
        <f t="shared" si="4"/>
        <v>14.399999999999999</v>
      </c>
      <c r="F13" s="2">
        <f t="shared" ref="F13:F31" si="7">F12+F12*$B$4*$B$1</f>
        <v>13.978842636596804</v>
      </c>
      <c r="G13">
        <f>B13/B12</f>
        <v>1.2</v>
      </c>
      <c r="H13">
        <f t="shared" ref="H13:H30" si="8">B13-B12</f>
        <v>2.3999999999999986</v>
      </c>
      <c r="I13">
        <f>H13/H12</f>
        <v>1.1999999999999993</v>
      </c>
      <c r="J13" s="6">
        <f t="shared" si="5"/>
        <v>6.919652578709047</v>
      </c>
      <c r="K13" s="14">
        <f t="shared" si="6"/>
        <v>6.94076</v>
      </c>
      <c r="L13" s="2">
        <f t="shared" ref="L13:L30" si="9">LN(J13/J12)</f>
        <v>0.16083824943171984</v>
      </c>
    </row>
    <row r="14" spans="1:12" x14ac:dyDescent="0.25">
      <c r="A14">
        <f t="shared" si="0"/>
        <v>3</v>
      </c>
      <c r="B14" s="6">
        <f t="shared" si="1"/>
        <v>17.279999999999998</v>
      </c>
      <c r="C14" s="2">
        <f t="shared" si="2"/>
        <v>17.28</v>
      </c>
      <c r="D14" s="6">
        <f t="shared" si="3"/>
        <v>17.279999999999998</v>
      </c>
      <c r="E14" s="15">
        <f t="shared" si="4"/>
        <v>17.279999999999998</v>
      </c>
      <c r="F14" s="2">
        <f t="shared" si="7"/>
        <v>16.527486988278842</v>
      </c>
      <c r="G14">
        <f t="shared" ref="G14:G30" si="10">B14/B13</f>
        <v>1.2</v>
      </c>
      <c r="H14">
        <f t="shared" si="8"/>
        <v>2.879999999999999</v>
      </c>
      <c r="I14">
        <f t="shared" ref="I14:I31" si="11">H14/H13</f>
        <v>1.2000000000000004</v>
      </c>
      <c r="J14" s="6">
        <f t="shared" si="5"/>
        <v>8.0966879513406482</v>
      </c>
      <c r="K14" s="14">
        <f t="shared" si="6"/>
        <v>8.1362154024896007</v>
      </c>
      <c r="L14" s="2">
        <f t="shared" si="9"/>
        <v>0.15708952018148395</v>
      </c>
    </row>
    <row r="15" spans="1:12" x14ac:dyDescent="0.25">
      <c r="A15">
        <f t="shared" si="0"/>
        <v>4</v>
      </c>
      <c r="B15" s="6">
        <f t="shared" si="1"/>
        <v>20.735999999999997</v>
      </c>
      <c r="C15" s="2">
        <f t="shared" si="2"/>
        <v>20.735999999999997</v>
      </c>
      <c r="D15" s="6">
        <f t="shared" si="3"/>
        <v>20.735999999999997</v>
      </c>
      <c r="E15" s="15">
        <f t="shared" si="4"/>
        <v>20.735999999999997</v>
      </c>
      <c r="F15" s="2">
        <f t="shared" si="7"/>
        <v>19.540804145873668</v>
      </c>
      <c r="G15">
        <f t="shared" si="10"/>
        <v>1.2</v>
      </c>
      <c r="H15">
        <f t="shared" si="8"/>
        <v>3.4559999999999995</v>
      </c>
      <c r="I15">
        <f>H15/H14</f>
        <v>1.2000000000000002</v>
      </c>
      <c r="J15" s="6">
        <f t="shared" si="5"/>
        <v>9.4333626609657895</v>
      </c>
      <c r="K15" s="14">
        <f t="shared" si="6"/>
        <v>9.4986664786846848</v>
      </c>
      <c r="L15" s="2">
        <f t="shared" si="9"/>
        <v>0.15279754175068885</v>
      </c>
    </row>
    <row r="16" spans="1:12" x14ac:dyDescent="0.25">
      <c r="A16">
        <f t="shared" si="0"/>
        <v>5</v>
      </c>
      <c r="B16" s="6">
        <f t="shared" si="1"/>
        <v>24.883199999999995</v>
      </c>
      <c r="C16" s="2">
        <f t="shared" si="2"/>
        <v>24.883199999999999</v>
      </c>
      <c r="D16" s="6">
        <f t="shared" si="3"/>
        <v>24.883199999999995</v>
      </c>
      <c r="E16" s="15">
        <f t="shared" si="4"/>
        <v>24.883199999999995</v>
      </c>
      <c r="F16" s="2">
        <f t="shared" si="7"/>
        <v>23.103513978755117</v>
      </c>
      <c r="G16">
        <f t="shared" si="10"/>
        <v>1.2</v>
      </c>
      <c r="H16">
        <f>B16-B15</f>
        <v>4.147199999999998</v>
      </c>
      <c r="I16">
        <f>H16/H15</f>
        <v>1.1999999999999995</v>
      </c>
      <c r="J16" s="6">
        <f t="shared" si="5"/>
        <v>10.937268375731541</v>
      </c>
      <c r="K16" s="14">
        <f t="shared" si="6"/>
        <v>11.037501114928469</v>
      </c>
      <c r="L16" s="2">
        <f t="shared" si="9"/>
        <v>0.14792344947096972</v>
      </c>
    </row>
    <row r="17" spans="1:12" x14ac:dyDescent="0.25">
      <c r="A17">
        <f t="shared" si="0"/>
        <v>6</v>
      </c>
      <c r="B17" s="6">
        <f t="shared" si="1"/>
        <v>29.859839999999991</v>
      </c>
      <c r="C17" s="2">
        <f t="shared" si="2"/>
        <v>29.859839999999998</v>
      </c>
      <c r="D17" s="6">
        <f t="shared" si="3"/>
        <v>29.859839999999991</v>
      </c>
      <c r="E17" s="15">
        <f t="shared" si="4"/>
        <v>29.859839999999991</v>
      </c>
      <c r="F17" s="2">
        <f t="shared" si="7"/>
        <v>27.315782614772644</v>
      </c>
      <c r="G17">
        <f t="shared" si="10"/>
        <v>1.2</v>
      </c>
      <c r="H17">
        <f t="shared" si="8"/>
        <v>4.9766399999999962</v>
      </c>
      <c r="I17">
        <f t="shared" si="11"/>
        <v>1.1999999999999997</v>
      </c>
      <c r="J17" s="6">
        <f t="shared" si="5"/>
        <v>12.611582468338014</v>
      </c>
      <c r="K17" s="14">
        <f t="shared" si="6"/>
        <v>12.757695614465973</v>
      </c>
      <c r="L17" s="2">
        <f t="shared" si="9"/>
        <v>0.14243956084722134</v>
      </c>
    </row>
    <row r="18" spans="1:12" x14ac:dyDescent="0.25">
      <c r="A18">
        <f t="shared" si="0"/>
        <v>7</v>
      </c>
      <c r="B18" s="6">
        <f t="shared" si="1"/>
        <v>35.831807999999988</v>
      </c>
      <c r="C18" s="2">
        <f t="shared" si="2"/>
        <v>35.831807999999995</v>
      </c>
      <c r="D18" s="6">
        <f>D17*EXP($B$4*$B$1)</f>
        <v>35.831807999999988</v>
      </c>
      <c r="E18" s="15">
        <f t="shared" si="4"/>
        <v>35.831807999999988</v>
      </c>
      <c r="F18" s="2">
        <f t="shared" si="7"/>
        <v>32.296038626143229</v>
      </c>
      <c r="G18">
        <f t="shared" si="10"/>
        <v>1.2</v>
      </c>
      <c r="H18">
        <f t="shared" si="8"/>
        <v>5.9719679999999968</v>
      </c>
      <c r="I18">
        <f t="shared" si="11"/>
        <v>1.2000000000000002</v>
      </c>
      <c r="J18" s="6">
        <f t="shared" si="5"/>
        <v>14.453692598179162</v>
      </c>
      <c r="K18" s="14">
        <f t="shared" si="6"/>
        <v>14.658199547793711</v>
      </c>
      <c r="L18" s="2">
        <f t="shared" si="9"/>
        <v>0.13633428980870005</v>
      </c>
    </row>
    <row r="19" spans="1:12" x14ac:dyDescent="0.25">
      <c r="A19">
        <f t="shared" si="0"/>
        <v>8</v>
      </c>
      <c r="B19" s="6">
        <f t="shared" si="1"/>
        <v>42.998169599999983</v>
      </c>
      <c r="C19" s="2">
        <f t="shared" si="2"/>
        <v>42.998169599999997</v>
      </c>
      <c r="D19" s="6">
        <f t="shared" si="3"/>
        <v>42.998169599999983</v>
      </c>
      <c r="E19" s="15">
        <f t="shared" si="4"/>
        <v>42.998169599999983</v>
      </c>
      <c r="F19" s="2">
        <f t="shared" si="7"/>
        <v>38.184302666739356</v>
      </c>
      <c r="G19">
        <f t="shared" si="10"/>
        <v>1.2</v>
      </c>
      <c r="H19">
        <f t="shared" si="8"/>
        <v>7.1663615999999948</v>
      </c>
      <c r="I19">
        <f t="shared" si="11"/>
        <v>1.1999999999999997</v>
      </c>
      <c r="J19" s="6">
        <f t="shared" si="5"/>
        <v>16.453974963089969</v>
      </c>
      <c r="K19" s="14">
        <f t="shared" si="6"/>
        <v>16.730388201420695</v>
      </c>
      <c r="L19" s="2">
        <f t="shared" si="9"/>
        <v>0.12961716207552901</v>
      </c>
    </row>
    <row r="20" spans="1:12" x14ac:dyDescent="0.25">
      <c r="A20">
        <f t="shared" si="0"/>
        <v>9</v>
      </c>
      <c r="B20" s="6">
        <f t="shared" si="1"/>
        <v>51.597803519999978</v>
      </c>
      <c r="C20" s="2">
        <f t="shared" si="2"/>
        <v>51.597803519999992</v>
      </c>
      <c r="D20" s="6">
        <f t="shared" si="3"/>
        <v>51.597803519999978</v>
      </c>
      <c r="E20" s="15">
        <f t="shared" si="4"/>
        <v>51.597803519999978</v>
      </c>
      <c r="F20" s="2">
        <f t="shared" si="7"/>
        <v>45.146124174030831</v>
      </c>
      <c r="G20">
        <f t="shared" si="10"/>
        <v>1.2</v>
      </c>
      <c r="H20">
        <f>B20-B19</f>
        <v>8.5996339199999952</v>
      </c>
      <c r="I20">
        <f t="shared" si="11"/>
        <v>1.2000000000000002</v>
      </c>
      <c r="J20" s="6">
        <f t="shared" si="5"/>
        <v>18.594955928368279</v>
      </c>
      <c r="K20" s="14">
        <f t="shared" si="6"/>
        <v>18.956842284223885</v>
      </c>
      <c r="L20" s="2">
        <f t="shared" si="9"/>
        <v>0.12232327017956832</v>
      </c>
    </row>
    <row r="21" spans="1:12" x14ac:dyDescent="0.25">
      <c r="A21">
        <f t="shared" si="0"/>
        <v>10</v>
      </c>
      <c r="B21" s="6">
        <f t="shared" si="1"/>
        <v>61.917364223999968</v>
      </c>
      <c r="C21" s="2">
        <f t="shared" si="2"/>
        <v>61.917364223999989</v>
      </c>
      <c r="D21" s="6">
        <f t="shared" si="3"/>
        <v>61.917364223999968</v>
      </c>
      <c r="E21" s="15">
        <f t="shared" si="4"/>
        <v>61.917364223999968</v>
      </c>
      <c r="F21" s="2">
        <f t="shared" si="7"/>
        <v>53.377235816653318</v>
      </c>
      <c r="G21">
        <f t="shared" si="10"/>
        <v>1.2</v>
      </c>
      <c r="H21">
        <f t="shared" si="8"/>
        <v>10.31956070399999</v>
      </c>
      <c r="I21">
        <f t="shared" si="11"/>
        <v>1.1999999999999995</v>
      </c>
      <c r="J21" s="6">
        <f t="shared" si="5"/>
        <v>20.851099649160684</v>
      </c>
      <c r="K21" s="14">
        <f t="shared" si="6"/>
        <v>21.310763263512907</v>
      </c>
      <c r="L21" s="2">
        <f t="shared" si="9"/>
        <v>0.11451633052645301</v>
      </c>
    </row>
    <row r="22" spans="1:12" x14ac:dyDescent="0.25">
      <c r="A22">
        <f t="shared" si="0"/>
        <v>11</v>
      </c>
      <c r="B22" s="6">
        <f t="shared" si="1"/>
        <v>74.300837068799964</v>
      </c>
      <c r="C22" s="2">
        <f t="shared" si="2"/>
        <v>74.300837068799993</v>
      </c>
      <c r="D22" s="6">
        <f t="shared" si="3"/>
        <v>74.300837068799964</v>
      </c>
      <c r="E22" s="15">
        <f t="shared" si="4"/>
        <v>74.300837068799964</v>
      </c>
      <c r="F22" s="2">
        <f t="shared" si="7"/>
        <v>63.109056548103581</v>
      </c>
      <c r="G22">
        <f t="shared" si="10"/>
        <v>1.2</v>
      </c>
      <c r="H22">
        <f t="shared" si="8"/>
        <v>12.383472844799996</v>
      </c>
      <c r="I22">
        <f>H22/H21</f>
        <v>1.2000000000000008</v>
      </c>
      <c r="J22" s="6">
        <f t="shared" si="5"/>
        <v>23.189420126678574</v>
      </c>
      <c r="K22" s="14">
        <f t="shared" si="6"/>
        <v>23.756321392721524</v>
      </c>
      <c r="L22" s="2">
        <f t="shared" si="9"/>
        <v>0.10628945781593743</v>
      </c>
    </row>
    <row r="23" spans="1:12" x14ac:dyDescent="0.25">
      <c r="A23">
        <f t="shared" si="0"/>
        <v>12</v>
      </c>
      <c r="B23" s="6">
        <f t="shared" si="1"/>
        <v>89.16100448255996</v>
      </c>
      <c r="C23" s="2">
        <f t="shared" si="2"/>
        <v>89.161004482559974</v>
      </c>
      <c r="D23" s="6">
        <f t="shared" si="3"/>
        <v>89.16100448255996</v>
      </c>
      <c r="E23" s="15">
        <f t="shared" si="4"/>
        <v>89.16100448255996</v>
      </c>
      <c r="F23" s="2">
        <f t="shared" si="7"/>
        <v>74.615197985751536</v>
      </c>
      <c r="G23">
        <f t="shared" si="10"/>
        <v>1.2</v>
      </c>
      <c r="H23">
        <f t="shared" si="8"/>
        <v>14.860167413759996</v>
      </c>
      <c r="I23">
        <f t="shared" si="11"/>
        <v>1.2</v>
      </c>
      <c r="J23" s="6">
        <f t="shared" si="5"/>
        <v>25.571004653654565</v>
      </c>
      <c r="K23" s="14">
        <f t="shared" si="6"/>
        <v>26.250134446808715</v>
      </c>
      <c r="L23" s="2">
        <f t="shared" si="9"/>
        <v>9.7762933221052534E-2</v>
      </c>
    </row>
    <row r="24" spans="1:12" x14ac:dyDescent="0.25">
      <c r="A24">
        <f t="shared" si="0"/>
        <v>13</v>
      </c>
      <c r="B24" s="6">
        <f t="shared" si="1"/>
        <v>106.99320537907195</v>
      </c>
      <c r="C24" s="2">
        <f t="shared" si="2"/>
        <v>106.99320537907198</v>
      </c>
      <c r="D24" s="6">
        <f t="shared" si="3"/>
        <v>106.99320537907195</v>
      </c>
      <c r="E24" s="15">
        <f t="shared" si="4"/>
        <v>106.99320537907195</v>
      </c>
      <c r="F24" s="2">
        <f t="shared" si="7"/>
        <v>88.219157043002895</v>
      </c>
      <c r="G24">
        <f t="shared" si="10"/>
        <v>1.2</v>
      </c>
      <c r="H24">
        <f>B24-B23</f>
        <v>17.832200896511992</v>
      </c>
      <c r="I24">
        <f t="shared" si="11"/>
        <v>1.1999999999999997</v>
      </c>
      <c r="J24" s="6">
        <f t="shared" si="5"/>
        <v>27.953368974768345</v>
      </c>
      <c r="K24" s="14">
        <f t="shared" si="6"/>
        <v>28.743883102268324</v>
      </c>
      <c r="L24" s="2">
        <f t="shared" si="9"/>
        <v>8.9078649249159342E-2</v>
      </c>
    </row>
    <row r="25" spans="1:12" x14ac:dyDescent="0.25">
      <c r="A25">
        <f t="shared" si="0"/>
        <v>14</v>
      </c>
      <c r="B25" s="6">
        <f t="shared" si="1"/>
        <v>128.39184645488635</v>
      </c>
      <c r="C25" s="2">
        <f t="shared" si="2"/>
        <v>128.39184645488638</v>
      </c>
      <c r="D25" s="6">
        <f t="shared" si="3"/>
        <v>128.39184645488635</v>
      </c>
      <c r="E25" s="15">
        <f t="shared" si="4"/>
        <v>128.39184645488635</v>
      </c>
      <c r="F25" s="2">
        <f t="shared" si="7"/>
        <v>104.30341109413355</v>
      </c>
      <c r="G25">
        <f t="shared" si="10"/>
        <v>1.2</v>
      </c>
      <c r="H25">
        <f t="shared" si="8"/>
        <v>21.398641075814396</v>
      </c>
      <c r="I25">
        <f>H25/H24</f>
        <v>1.2000000000000004</v>
      </c>
      <c r="J25" s="6">
        <f t="shared" si="5"/>
        <v>30.293381306319734</v>
      </c>
      <c r="K25" s="14">
        <f t="shared" si="6"/>
        <v>31.187816459534524</v>
      </c>
      <c r="L25" s="2">
        <f>LN(J25/J24)</f>
        <v>8.0391521811642677E-2</v>
      </c>
    </row>
    <row r="26" spans="1:12" x14ac:dyDescent="0.25">
      <c r="A26">
        <f t="shared" si="0"/>
        <v>15</v>
      </c>
      <c r="B26" s="6">
        <f t="shared" si="1"/>
        <v>154.07021574586361</v>
      </c>
      <c r="C26" s="2">
        <f t="shared" si="2"/>
        <v>154.07021574586363</v>
      </c>
      <c r="D26" s="6">
        <f t="shared" si="3"/>
        <v>154.07021574586361</v>
      </c>
      <c r="E26" s="15">
        <f t="shared" si="4"/>
        <v>154.07021574586361</v>
      </c>
      <c r="F26" s="2">
        <f t="shared" si="7"/>
        <v>123.32017138373581</v>
      </c>
      <c r="G26">
        <f t="shared" si="10"/>
        <v>1.2</v>
      </c>
      <c r="H26">
        <f t="shared" si="8"/>
        <v>25.678369290977258</v>
      </c>
      <c r="I26">
        <f t="shared" si="11"/>
        <v>1.1999999999999993</v>
      </c>
      <c r="J26" s="6">
        <f t="shared" si="5"/>
        <v>32.550348588010699</v>
      </c>
      <c r="K26" s="14">
        <f t="shared" si="6"/>
        <v>33.534660169386981</v>
      </c>
      <c r="L26" s="2">
        <f t="shared" si="9"/>
        <v>7.1858827987532764E-2</v>
      </c>
    </row>
    <row r="27" spans="1:12" x14ac:dyDescent="0.25">
      <c r="A27">
        <f t="shared" si="0"/>
        <v>16</v>
      </c>
      <c r="B27" s="6">
        <f t="shared" si="1"/>
        <v>184.88425889503631</v>
      </c>
      <c r="C27" s="2">
        <f t="shared" si="2"/>
        <v>184.88425889503634</v>
      </c>
      <c r="D27" s="6">
        <f t="shared" si="3"/>
        <v>184.88425889503631</v>
      </c>
      <c r="E27" s="15">
        <f t="shared" si="4"/>
        <v>184.88425889503631</v>
      </c>
      <c r="F27" s="2">
        <f t="shared" si="7"/>
        <v>145.8040970145158</v>
      </c>
      <c r="G27">
        <f t="shared" si="10"/>
        <v>1.2</v>
      </c>
      <c r="H27">
        <f t="shared" si="8"/>
        <v>30.814043149172704</v>
      </c>
      <c r="I27">
        <f t="shared" si="11"/>
        <v>1.1999999999999997</v>
      </c>
      <c r="J27" s="6">
        <f t="shared" si="5"/>
        <v>34.688805614152585</v>
      </c>
      <c r="K27" s="14">
        <f t="shared" si="6"/>
        <v>35.743298472559296</v>
      </c>
      <c r="L27" s="2">
        <f t="shared" si="9"/>
        <v>6.3628952218914431E-2</v>
      </c>
    </row>
    <row r="28" spans="1:12" x14ac:dyDescent="0.25">
      <c r="A28">
        <f t="shared" si="0"/>
        <v>17</v>
      </c>
      <c r="B28" s="6">
        <f t="shared" si="1"/>
        <v>221.86111067404357</v>
      </c>
      <c r="C28" s="2">
        <f t="shared" si="2"/>
        <v>221.86111067404363</v>
      </c>
      <c r="D28" s="6">
        <f t="shared" si="3"/>
        <v>221.86111067404357</v>
      </c>
      <c r="E28" s="15">
        <f t="shared" si="4"/>
        <v>221.86111067404357</v>
      </c>
      <c r="F28" s="2">
        <f t="shared" si="7"/>
        <v>172.38732696913911</v>
      </c>
      <c r="G28">
        <f t="shared" si="10"/>
        <v>1.2</v>
      </c>
      <c r="H28">
        <f t="shared" si="8"/>
        <v>36.976851779007262</v>
      </c>
      <c r="I28">
        <f t="shared" si="11"/>
        <v>1.2000000000000006</v>
      </c>
      <c r="J28" s="6">
        <f t="shared" si="5"/>
        <v>36.680608844379364</v>
      </c>
      <c r="K28" s="14">
        <f t="shared" si="6"/>
        <v>37.781624624277313</v>
      </c>
      <c r="L28" s="2">
        <f t="shared" si="9"/>
        <v>5.5831215936051205E-2</v>
      </c>
    </row>
    <row r="29" spans="1:12" x14ac:dyDescent="0.25">
      <c r="A29">
        <f t="shared" si="0"/>
        <v>18</v>
      </c>
      <c r="B29" s="6">
        <f t="shared" si="1"/>
        <v>266.23333280885225</v>
      </c>
      <c r="C29" s="2">
        <f t="shared" si="2"/>
        <v>266.23333280885231</v>
      </c>
      <c r="D29" s="6">
        <f t="shared" si="3"/>
        <v>266.23333280885225</v>
      </c>
      <c r="E29" s="15">
        <f t="shared" si="4"/>
        <v>266.23333280885225</v>
      </c>
      <c r="F29" s="2">
        <f t="shared" si="7"/>
        <v>203.81725279370102</v>
      </c>
      <c r="G29">
        <f t="shared" si="10"/>
        <v>1.2</v>
      </c>
      <c r="H29">
        <f t="shared" si="8"/>
        <v>44.37222213480868</v>
      </c>
      <c r="I29">
        <f t="shared" si="11"/>
        <v>1.1999999999999991</v>
      </c>
      <c r="J29" s="6">
        <f t="shared" si="5"/>
        <v>38.50609300654007</v>
      </c>
      <c r="K29" s="14">
        <f t="shared" si="6"/>
        <v>39.628144912133585</v>
      </c>
      <c r="L29" s="2">
        <f t="shared" si="9"/>
        <v>4.8568242620807632E-2</v>
      </c>
    </row>
    <row r="30" spans="1:12" x14ac:dyDescent="0.25">
      <c r="A30">
        <f t="shared" si="0"/>
        <v>19</v>
      </c>
      <c r="B30" s="6">
        <f t="shared" si="1"/>
        <v>319.47999937062269</v>
      </c>
      <c r="C30" s="2">
        <f t="shared" si="2"/>
        <v>319.47999937062281</v>
      </c>
      <c r="D30" s="6">
        <f t="shared" si="3"/>
        <v>319.47999937062269</v>
      </c>
      <c r="E30" s="15">
        <f t="shared" si="4"/>
        <v>319.47999937062269</v>
      </c>
      <c r="F30" s="2">
        <f t="shared" si="7"/>
        <v>240.97753162451556</v>
      </c>
      <c r="G30">
        <f t="shared" si="10"/>
        <v>1.2</v>
      </c>
      <c r="H30">
        <f t="shared" si="8"/>
        <v>53.246666561770439</v>
      </c>
      <c r="I30">
        <f t="shared" si="11"/>
        <v>1.2000000000000006</v>
      </c>
      <c r="J30" s="6">
        <f t="shared" si="5"/>
        <v>40.154247637892269</v>
      </c>
      <c r="K30" s="14">
        <f t="shared" si="6"/>
        <v>41.272214417852069</v>
      </c>
      <c r="L30" s="2">
        <f t="shared" si="9"/>
        <v>4.1911740333850707E-2</v>
      </c>
    </row>
    <row r="31" spans="1:12" x14ac:dyDescent="0.25">
      <c r="A31">
        <f t="shared" si="0"/>
        <v>20</v>
      </c>
      <c r="B31" s="6">
        <f t="shared" si="1"/>
        <v>383.37599924474722</v>
      </c>
      <c r="C31" s="2">
        <f t="shared" si="2"/>
        <v>383.37599924474739</v>
      </c>
      <c r="D31" s="6">
        <f t="shared" si="3"/>
        <v>383.37599924474722</v>
      </c>
      <c r="E31" s="15">
        <f t="shared" si="4"/>
        <v>383.37599924474722</v>
      </c>
      <c r="F31" s="2">
        <f t="shared" si="7"/>
        <v>284.91293034266164</v>
      </c>
      <c r="G31">
        <f t="shared" ref="G31" si="12">B31/B30</f>
        <v>1.2</v>
      </c>
      <c r="H31">
        <f t="shared" ref="H31" si="13">B31-B30</f>
        <v>63.895999874124527</v>
      </c>
      <c r="I31">
        <f t="shared" si="11"/>
        <v>1.2</v>
      </c>
      <c r="J31" s="6">
        <f t="shared" si="5"/>
        <v>41.62205050225365</v>
      </c>
      <c r="K31" s="14">
        <f t="shared" si="6"/>
        <v>42.713074569609859</v>
      </c>
      <c r="L31" s="2">
        <f>LN(J31/J30)</f>
        <v>3.5901857969344669E-2</v>
      </c>
    </row>
    <row r="32" spans="1:12" x14ac:dyDescent="0.25">
      <c r="A32">
        <v>200</v>
      </c>
      <c r="C32" s="9">
        <f t="shared" si="2"/>
        <v>6.8588169039290168E+16</v>
      </c>
    </row>
    <row r="34" spans="2:13" x14ac:dyDescent="0.25">
      <c r="B34" t="s">
        <v>22</v>
      </c>
      <c r="C34" t="s">
        <v>49</v>
      </c>
      <c r="D34" t="s">
        <v>51</v>
      </c>
      <c r="E34" t="s">
        <v>79</v>
      </c>
      <c r="F34" t="s">
        <v>77</v>
      </c>
      <c r="G34" t="s">
        <v>23</v>
      </c>
      <c r="H34" t="s">
        <v>24</v>
      </c>
      <c r="I34" t="s">
        <v>25</v>
      </c>
      <c r="J34" t="s">
        <v>65</v>
      </c>
      <c r="K34" t="s">
        <v>26</v>
      </c>
      <c r="L34" t="s">
        <v>86</v>
      </c>
      <c r="M34" t="s">
        <v>56</v>
      </c>
    </row>
    <row r="35" spans="2:13" x14ac:dyDescent="0.25">
      <c r="B35" t="s">
        <v>52</v>
      </c>
      <c r="C35" t="s">
        <v>48</v>
      </c>
      <c r="D35" t="s">
        <v>50</v>
      </c>
      <c r="E35" t="s">
        <v>78</v>
      </c>
      <c r="F35" t="s">
        <v>76</v>
      </c>
      <c r="G35" t="s">
        <v>46</v>
      </c>
      <c r="H35" t="s">
        <v>47</v>
      </c>
      <c r="I35" t="s">
        <v>53</v>
      </c>
      <c r="J35" t="s">
        <v>64</v>
      </c>
      <c r="K35" t="s">
        <v>54</v>
      </c>
      <c r="L35" t="s">
        <v>55</v>
      </c>
      <c r="M35" t="s">
        <v>57</v>
      </c>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73"/>
  <sheetViews>
    <sheetView workbookViewId="0">
      <pane ySplit="5" topLeftCell="A6" activePane="bottomLeft" state="frozen"/>
      <selection pane="bottomLeft" activeCell="K1" sqref="K1"/>
    </sheetView>
  </sheetViews>
  <sheetFormatPr defaultRowHeight="15" x14ac:dyDescent="0.25"/>
  <cols>
    <col min="1" max="1" width="12.5703125" style="2" customWidth="1"/>
    <col min="2" max="2" width="9.140625" style="4"/>
    <col min="3" max="5" width="9.140625" style="2"/>
    <col min="6" max="6" width="6" style="2" customWidth="1"/>
    <col min="7" max="7" width="9.140625" style="6"/>
    <col min="9" max="9" width="10.28515625" style="6" customWidth="1"/>
    <col min="10" max="10" width="14" customWidth="1"/>
  </cols>
  <sheetData>
    <row r="1" spans="1:13" x14ac:dyDescent="0.25">
      <c r="A1" s="19" t="s">
        <v>27</v>
      </c>
      <c r="F1" s="2" t="s">
        <v>58</v>
      </c>
      <c r="J1" t="s">
        <v>28</v>
      </c>
      <c r="K1" s="1">
        <f>GEOMEAN(H21:H90)</f>
        <v>1.0610959434946221</v>
      </c>
      <c r="L1" s="2" t="s">
        <v>29</v>
      </c>
      <c r="M1" s="2" t="s">
        <v>63</v>
      </c>
    </row>
    <row r="2" spans="1:13" x14ac:dyDescent="0.25">
      <c r="J2" t="s">
        <v>30</v>
      </c>
      <c r="K2">
        <f>K1^5</f>
        <v>1.3451579146546355</v>
      </c>
      <c r="L2" s="2" t="s">
        <v>88</v>
      </c>
      <c r="M2" s="2" t="s">
        <v>62</v>
      </c>
    </row>
    <row r="3" spans="1:13" x14ac:dyDescent="0.25">
      <c r="L3" s="2" t="s">
        <v>61</v>
      </c>
      <c r="M3" s="2" t="s">
        <v>60</v>
      </c>
    </row>
    <row r="4" spans="1:13" x14ac:dyDescent="0.25">
      <c r="A4" s="2" t="s">
        <v>31</v>
      </c>
      <c r="B4" s="4" t="s">
        <v>32</v>
      </c>
      <c r="C4" s="2" t="s">
        <v>33</v>
      </c>
      <c r="D4" s="2" t="s">
        <v>34</v>
      </c>
      <c r="E4" s="2" t="s">
        <v>35</v>
      </c>
      <c r="L4" s="2" t="s">
        <v>36</v>
      </c>
      <c r="M4" s="2" t="s">
        <v>59</v>
      </c>
    </row>
    <row r="5" spans="1:13" x14ac:dyDescent="0.25">
      <c r="A5" s="2" t="s">
        <v>37</v>
      </c>
      <c r="B5" s="4" t="s">
        <v>38</v>
      </c>
      <c r="C5" s="2" t="s">
        <v>39</v>
      </c>
      <c r="D5" s="2" t="s">
        <v>40</v>
      </c>
      <c r="E5" s="2" t="s">
        <v>41</v>
      </c>
      <c r="F5" s="2" t="s">
        <v>18</v>
      </c>
      <c r="G5" s="6" t="s">
        <v>42</v>
      </c>
      <c r="H5" t="s">
        <v>2</v>
      </c>
      <c r="I5" s="6" t="s">
        <v>43</v>
      </c>
      <c r="L5" s="4" t="s">
        <v>92</v>
      </c>
      <c r="M5" s="4" t="s">
        <v>85</v>
      </c>
    </row>
    <row r="6" spans="1:13" x14ac:dyDescent="0.25">
      <c r="A6" s="5">
        <v>44044</v>
      </c>
      <c r="B6" s="4">
        <v>16808</v>
      </c>
      <c r="C6" s="2">
        <v>13341</v>
      </c>
      <c r="D6" s="2">
        <v>384</v>
      </c>
      <c r="E6" s="2">
        <v>700431</v>
      </c>
      <c r="L6" s="4"/>
    </row>
    <row r="7" spans="1:13" x14ac:dyDescent="0.25">
      <c r="A7" s="5">
        <v>44045</v>
      </c>
      <c r="B7" s="4">
        <v>16909</v>
      </c>
      <c r="C7" s="2">
        <v>13436</v>
      </c>
      <c r="D7" s="2">
        <v>386</v>
      </c>
      <c r="E7" s="2">
        <v>703078</v>
      </c>
      <c r="G7" s="6">
        <f>B7-B6</f>
        <v>101</v>
      </c>
    </row>
    <row r="8" spans="1:13" x14ac:dyDescent="0.25">
      <c r="A8" s="5">
        <v>44046</v>
      </c>
      <c r="B8" s="4">
        <v>17117</v>
      </c>
      <c r="C8" s="2">
        <v>13660</v>
      </c>
      <c r="D8" s="2">
        <v>388</v>
      </c>
      <c r="E8" s="2">
        <v>710824</v>
      </c>
      <c r="G8" s="6">
        <f t="shared" ref="G8:G71" si="0">B8-B7</f>
        <v>208</v>
      </c>
      <c r="H8">
        <f>G8/G7</f>
        <v>2.0594059405940595</v>
      </c>
    </row>
    <row r="9" spans="1:13" x14ac:dyDescent="0.25">
      <c r="A9" s="5">
        <v>44047</v>
      </c>
      <c r="B9" s="4">
        <v>17404</v>
      </c>
      <c r="C9" s="2">
        <v>13894</v>
      </c>
      <c r="D9" s="2">
        <v>390</v>
      </c>
      <c r="E9" s="2">
        <v>719238</v>
      </c>
      <c r="G9" s="6">
        <f t="shared" si="0"/>
        <v>287</v>
      </c>
      <c r="H9">
        <f t="shared" ref="H9:H72" si="1">G9/G8</f>
        <v>1.3798076923076923</v>
      </c>
    </row>
    <row r="10" spans="1:13" x14ac:dyDescent="0.25">
      <c r="A10" s="5">
        <v>44048</v>
      </c>
      <c r="B10" s="4">
        <v>17645</v>
      </c>
      <c r="C10" s="2">
        <v>14091</v>
      </c>
      <c r="D10" s="2">
        <v>391</v>
      </c>
      <c r="E10" s="2">
        <v>726183</v>
      </c>
      <c r="G10" s="6">
        <f t="shared" si="0"/>
        <v>241</v>
      </c>
      <c r="H10">
        <f t="shared" si="1"/>
        <v>0.83972125435540068</v>
      </c>
    </row>
    <row r="11" spans="1:13" x14ac:dyDescent="0.25">
      <c r="A11" s="5">
        <v>44049</v>
      </c>
      <c r="B11" s="4">
        <v>17862</v>
      </c>
      <c r="C11" s="2">
        <v>14324</v>
      </c>
      <c r="D11" s="2">
        <v>392</v>
      </c>
      <c r="E11" s="2">
        <v>733545</v>
      </c>
      <c r="G11" s="6">
        <f t="shared" si="0"/>
        <v>217</v>
      </c>
      <c r="H11">
        <f t="shared" si="1"/>
        <v>0.90041493775933612</v>
      </c>
    </row>
    <row r="12" spans="1:13" x14ac:dyDescent="0.25">
      <c r="A12" s="5">
        <v>44050</v>
      </c>
      <c r="B12" s="4">
        <v>18184</v>
      </c>
      <c r="C12" s="2">
        <v>14586</v>
      </c>
      <c r="D12" s="2">
        <v>392</v>
      </c>
      <c r="E12" s="2">
        <v>742751</v>
      </c>
      <c r="G12" s="6">
        <f t="shared" si="0"/>
        <v>322</v>
      </c>
      <c r="H12">
        <f t="shared" si="1"/>
        <v>1.4838709677419355</v>
      </c>
    </row>
    <row r="13" spans="1:13" x14ac:dyDescent="0.25">
      <c r="A13" s="5">
        <v>44051</v>
      </c>
      <c r="B13" s="4">
        <v>18357</v>
      </c>
      <c r="C13" s="2">
        <v>14706</v>
      </c>
      <c r="D13" s="2">
        <v>392</v>
      </c>
      <c r="E13" s="2">
        <v>748262</v>
      </c>
      <c r="G13" s="6">
        <f t="shared" si="0"/>
        <v>173</v>
      </c>
      <c r="H13">
        <f t="shared" si="1"/>
        <v>0.53726708074534157</v>
      </c>
    </row>
    <row r="14" spans="1:13" x14ac:dyDescent="0.25">
      <c r="A14" s="5">
        <v>44052</v>
      </c>
      <c r="B14" s="4">
        <v>18479</v>
      </c>
      <c r="C14" s="2">
        <v>14770</v>
      </c>
      <c r="D14" s="2">
        <v>393</v>
      </c>
      <c r="E14" s="2">
        <v>751190</v>
      </c>
      <c r="G14" s="6">
        <f t="shared" si="0"/>
        <v>122</v>
      </c>
      <c r="H14">
        <f t="shared" si="1"/>
        <v>0.7052023121387283</v>
      </c>
    </row>
    <row r="15" spans="1:13" x14ac:dyDescent="0.25">
      <c r="A15" s="5">
        <v>44053</v>
      </c>
      <c r="B15" s="4">
        <v>18620</v>
      </c>
      <c r="C15" s="2">
        <v>15075</v>
      </c>
      <c r="D15" s="2">
        <v>393</v>
      </c>
      <c r="E15" s="2">
        <v>757673</v>
      </c>
      <c r="G15" s="6">
        <f t="shared" si="0"/>
        <v>141</v>
      </c>
      <c r="H15">
        <f t="shared" si="1"/>
        <v>1.1557377049180328</v>
      </c>
    </row>
    <row r="16" spans="1:13" x14ac:dyDescent="0.25">
      <c r="A16" s="5">
        <v>44054</v>
      </c>
      <c r="B16" s="4">
        <v>18910</v>
      </c>
      <c r="C16" s="2">
        <v>15327</v>
      </c>
      <c r="D16" s="2">
        <v>395</v>
      </c>
      <c r="E16" s="2">
        <v>766366</v>
      </c>
      <c r="G16" s="6">
        <f t="shared" si="0"/>
        <v>290</v>
      </c>
      <c r="H16">
        <f t="shared" si="1"/>
        <v>2.0567375886524824</v>
      </c>
    </row>
    <row r="17" spans="1:12" x14ac:dyDescent="0.25">
      <c r="A17" s="5">
        <v>44055</v>
      </c>
      <c r="B17" s="4">
        <v>19200</v>
      </c>
      <c r="C17" s="2">
        <v>15556</v>
      </c>
      <c r="D17" s="2">
        <v>395</v>
      </c>
      <c r="E17" s="2">
        <v>774288</v>
      </c>
      <c r="G17" s="6">
        <f t="shared" si="0"/>
        <v>290</v>
      </c>
      <c r="H17">
        <f t="shared" si="1"/>
        <v>1</v>
      </c>
    </row>
    <row r="18" spans="1:12" x14ac:dyDescent="0.25">
      <c r="A18" s="5">
        <v>44056</v>
      </c>
      <c r="B18" s="4">
        <v>19532</v>
      </c>
      <c r="C18" s="2">
        <v>15776</v>
      </c>
      <c r="D18" s="2">
        <v>396</v>
      </c>
      <c r="E18" s="2">
        <v>781700</v>
      </c>
      <c r="G18" s="6">
        <f t="shared" si="0"/>
        <v>332</v>
      </c>
      <c r="H18">
        <f t="shared" si="1"/>
        <v>1.1448275862068966</v>
      </c>
      <c r="J18" t="s">
        <v>89</v>
      </c>
    </row>
    <row r="19" spans="1:12" x14ac:dyDescent="0.25">
      <c r="A19" s="5">
        <v>44057</v>
      </c>
      <c r="B19" s="4">
        <v>19824</v>
      </c>
      <c r="C19" s="2">
        <v>16022</v>
      </c>
      <c r="D19" s="2">
        <v>398</v>
      </c>
      <c r="E19" s="2">
        <v>789699</v>
      </c>
      <c r="G19" s="6">
        <f t="shared" si="0"/>
        <v>292</v>
      </c>
      <c r="H19">
        <f t="shared" si="1"/>
        <v>0.87951807228915657</v>
      </c>
      <c r="J19" t="s">
        <v>81</v>
      </c>
      <c r="K19" t="s">
        <v>80</v>
      </c>
      <c r="L19" t="s">
        <v>82</v>
      </c>
    </row>
    <row r="20" spans="1:12" x14ac:dyDescent="0.25">
      <c r="A20" s="5">
        <v>44058</v>
      </c>
      <c r="B20" s="4">
        <v>20021</v>
      </c>
      <c r="C20" s="2">
        <v>16129</v>
      </c>
      <c r="D20" s="2">
        <v>400</v>
      </c>
      <c r="E20" s="2">
        <v>794812</v>
      </c>
      <c r="F20" s="2">
        <v>0</v>
      </c>
      <c r="G20" s="6">
        <f>B20-B19</f>
        <v>197</v>
      </c>
      <c r="H20">
        <f t="shared" si="1"/>
        <v>0.67465753424657537</v>
      </c>
      <c r="I20" s="7">
        <v>200</v>
      </c>
      <c r="J20" s="1">
        <v>200</v>
      </c>
      <c r="K20" s="1"/>
      <c r="L20" s="1"/>
    </row>
    <row r="21" spans="1:12" x14ac:dyDescent="0.25">
      <c r="A21" s="5">
        <v>44059</v>
      </c>
      <c r="B21" s="4">
        <v>20142</v>
      </c>
      <c r="C21" s="2">
        <v>16205</v>
      </c>
      <c r="D21" s="2">
        <v>402</v>
      </c>
      <c r="E21" s="2">
        <v>797791</v>
      </c>
      <c r="F21" s="2">
        <v>1</v>
      </c>
      <c r="G21" s="6">
        <f t="shared" si="0"/>
        <v>121</v>
      </c>
      <c r="H21" s="12">
        <f t="shared" si="1"/>
        <v>0.6142131979695431</v>
      </c>
      <c r="I21" s="6">
        <f>I20*$K$1</f>
        <v>212.21918869892443</v>
      </c>
      <c r="J21" s="1"/>
    </row>
    <row r="22" spans="1:12" x14ac:dyDescent="0.25">
      <c r="A22" s="5">
        <v>44060</v>
      </c>
      <c r="B22" s="4">
        <v>20333</v>
      </c>
      <c r="C22" s="2">
        <v>16486</v>
      </c>
      <c r="D22" s="2">
        <v>406</v>
      </c>
      <c r="E22" s="2">
        <v>805043</v>
      </c>
      <c r="F22" s="2">
        <v>2</v>
      </c>
      <c r="G22" s="6">
        <f t="shared" si="0"/>
        <v>191</v>
      </c>
      <c r="H22" s="12">
        <f t="shared" si="1"/>
        <v>1.5785123966942149</v>
      </c>
      <c r="I22" s="6">
        <f>I21*$K$1</f>
        <v>225.18492026014846</v>
      </c>
      <c r="J22" s="1"/>
    </row>
    <row r="23" spans="1:12" x14ac:dyDescent="0.25">
      <c r="A23" s="5">
        <v>44061</v>
      </c>
      <c r="B23" s="4">
        <v>20614</v>
      </c>
      <c r="C23" s="2">
        <v>16760</v>
      </c>
      <c r="D23" s="2">
        <v>406</v>
      </c>
      <c r="E23" s="2">
        <v>812733</v>
      </c>
      <c r="F23" s="2">
        <v>3</v>
      </c>
      <c r="G23" s="6">
        <f t="shared" si="0"/>
        <v>281</v>
      </c>
      <c r="H23" s="12">
        <f t="shared" si="1"/>
        <v>1.4712041884816753</v>
      </c>
      <c r="I23" s="6">
        <f t="shared" ref="I23:I84" si="2">I22*$K$1</f>
        <v>238.94280542420347</v>
      </c>
      <c r="J23" s="1"/>
    </row>
    <row r="24" spans="1:12" x14ac:dyDescent="0.25">
      <c r="A24" s="5">
        <v>44062</v>
      </c>
      <c r="B24" s="4">
        <v>20929</v>
      </c>
      <c r="C24" s="2">
        <v>17031</v>
      </c>
      <c r="D24" s="2">
        <v>409</v>
      </c>
      <c r="E24" s="2">
        <v>820388</v>
      </c>
      <c r="F24" s="2">
        <v>4</v>
      </c>
      <c r="G24" s="6">
        <f t="shared" si="0"/>
        <v>315</v>
      </c>
      <c r="H24" s="12">
        <f t="shared" si="1"/>
        <v>1.1209964412811388</v>
      </c>
      <c r="I24" s="6">
        <f t="shared" si="2"/>
        <v>253.54124156284709</v>
      </c>
      <c r="J24" s="1"/>
    </row>
    <row r="25" spans="1:12" x14ac:dyDescent="0.25">
      <c r="A25" s="5">
        <v>44063</v>
      </c>
      <c r="B25" s="4">
        <v>21175</v>
      </c>
      <c r="C25" s="2">
        <v>17274</v>
      </c>
      <c r="D25" s="2">
        <v>412</v>
      </c>
      <c r="E25" s="2">
        <v>828626</v>
      </c>
      <c r="F25" s="2">
        <v>5</v>
      </c>
      <c r="G25" s="6">
        <f t="shared" si="0"/>
        <v>246</v>
      </c>
      <c r="H25" s="12">
        <f t="shared" si="1"/>
        <v>0.78095238095238095</v>
      </c>
      <c r="I25" s="6">
        <f t="shared" si="2"/>
        <v>269.03158293092713</v>
      </c>
      <c r="J25" s="1"/>
    </row>
    <row r="26" spans="1:12" x14ac:dyDescent="0.25">
      <c r="A26" s="5">
        <v>44064</v>
      </c>
      <c r="B26" s="4">
        <v>21682</v>
      </c>
      <c r="C26" s="2">
        <v>17540</v>
      </c>
      <c r="D26" s="2">
        <v>415</v>
      </c>
      <c r="E26" s="2">
        <v>838338</v>
      </c>
      <c r="F26" s="2">
        <v>6</v>
      </c>
      <c r="G26" s="6">
        <f t="shared" si="0"/>
        <v>507</v>
      </c>
      <c r="H26" s="12">
        <f t="shared" si="1"/>
        <v>2.0609756097560976</v>
      </c>
      <c r="I26" s="6">
        <f>I25*$K$1</f>
        <v>285.46832131994381</v>
      </c>
      <c r="J26" s="1"/>
    </row>
    <row r="27" spans="1:12" x14ac:dyDescent="0.25">
      <c r="A27" s="5">
        <v>44065</v>
      </c>
      <c r="B27" s="4">
        <v>21916</v>
      </c>
      <c r="C27" s="2">
        <v>17665</v>
      </c>
      <c r="D27" s="2">
        <v>415</v>
      </c>
      <c r="E27" s="2">
        <v>843456</v>
      </c>
      <c r="F27" s="2">
        <v>7</v>
      </c>
      <c r="G27" s="6">
        <f t="shared" si="0"/>
        <v>234</v>
      </c>
      <c r="H27" s="12">
        <f t="shared" si="1"/>
        <v>0.46153846153846156</v>
      </c>
      <c r="I27" s="6">
        <f t="shared" si="2"/>
        <v>302.90927774881175</v>
      </c>
      <c r="J27" s="1"/>
    </row>
    <row r="28" spans="1:12" x14ac:dyDescent="0.25">
      <c r="A28" s="5">
        <v>44066</v>
      </c>
      <c r="B28" s="4">
        <v>22052</v>
      </c>
      <c r="C28" s="2">
        <v>17755</v>
      </c>
      <c r="D28" s="2">
        <v>418</v>
      </c>
      <c r="E28" s="2">
        <v>845860</v>
      </c>
      <c r="F28" s="2">
        <v>8</v>
      </c>
      <c r="G28" s="6">
        <f t="shared" si="0"/>
        <v>136</v>
      </c>
      <c r="H28" s="12">
        <f t="shared" si="1"/>
        <v>0.58119658119658124</v>
      </c>
      <c r="I28" s="6">
        <f t="shared" si="2"/>
        <v>321.41580586614992</v>
      </c>
      <c r="J28" s="1"/>
    </row>
    <row r="29" spans="1:12" x14ac:dyDescent="0.25">
      <c r="A29" s="5">
        <v>44067</v>
      </c>
      <c r="B29" s="4">
        <v>22311</v>
      </c>
      <c r="C29" s="2">
        <v>18036</v>
      </c>
      <c r="D29" s="2">
        <v>419</v>
      </c>
      <c r="E29" s="2">
        <v>853273</v>
      </c>
      <c r="F29" s="2">
        <v>9</v>
      </c>
      <c r="G29" s="6">
        <f t="shared" si="0"/>
        <v>259</v>
      </c>
      <c r="H29" s="12">
        <f t="shared" si="1"/>
        <v>1.9044117647058822</v>
      </c>
      <c r="I29" s="6">
        <f t="shared" si="2"/>
        <v>341.05300777962663</v>
      </c>
      <c r="J29" s="1"/>
    </row>
    <row r="30" spans="1:12" x14ac:dyDescent="0.25">
      <c r="A30" s="5">
        <v>44068</v>
      </c>
      <c r="B30" s="4">
        <v>22678</v>
      </c>
      <c r="C30" s="2">
        <v>18314</v>
      </c>
      <c r="D30" s="2">
        <v>421</v>
      </c>
      <c r="E30" s="2">
        <v>862036</v>
      </c>
      <c r="F30" s="2">
        <v>10</v>
      </c>
      <c r="G30" s="6">
        <f t="shared" si="0"/>
        <v>367</v>
      </c>
      <c r="H30" s="12">
        <f t="shared" si="1"/>
        <v>1.416988416988417</v>
      </c>
      <c r="I30" s="6">
        <f t="shared" si="2"/>
        <v>361.88996307160158</v>
      </c>
      <c r="J30" s="1"/>
    </row>
    <row r="31" spans="1:12" x14ac:dyDescent="0.25">
      <c r="A31" s="5">
        <v>44069</v>
      </c>
      <c r="B31" s="4">
        <v>23075</v>
      </c>
      <c r="C31" s="2">
        <v>18585</v>
      </c>
      <c r="D31" s="2">
        <v>422</v>
      </c>
      <c r="E31" s="2">
        <v>870921</v>
      </c>
      <c r="F31" s="2">
        <v>11</v>
      </c>
      <c r="G31" s="6">
        <f t="shared" si="0"/>
        <v>397</v>
      </c>
      <c r="H31" s="12">
        <f t="shared" si="1"/>
        <v>1.0817438692098094</v>
      </c>
      <c r="I31" s="6">
        <f t="shared" si="2"/>
        <v>383.99997180669504</v>
      </c>
      <c r="J31" s="1"/>
    </row>
    <row r="32" spans="1:12" x14ac:dyDescent="0.25">
      <c r="A32" s="5">
        <v>44070</v>
      </c>
      <c r="B32" s="4">
        <v>23425</v>
      </c>
      <c r="C32" s="2">
        <v>18913</v>
      </c>
      <c r="D32" s="2">
        <v>422</v>
      </c>
      <c r="E32" s="2">
        <v>880119</v>
      </c>
      <c r="F32" s="2">
        <v>12</v>
      </c>
      <c r="G32" s="6">
        <f t="shared" si="0"/>
        <v>350</v>
      </c>
      <c r="H32" s="12">
        <f t="shared" si="1"/>
        <v>0.88161209068010071</v>
      </c>
      <c r="I32" s="6">
        <f t="shared" si="2"/>
        <v>407.46081238613334</v>
      </c>
      <c r="J32" s="1"/>
    </row>
    <row r="33" spans="1:10" x14ac:dyDescent="0.25">
      <c r="A33" s="5">
        <v>44071</v>
      </c>
      <c r="B33" s="4">
        <v>23910</v>
      </c>
      <c r="C33" s="2">
        <v>19177</v>
      </c>
      <c r="D33" s="2">
        <v>422</v>
      </c>
      <c r="E33" s="2">
        <v>890947</v>
      </c>
      <c r="F33" s="2">
        <v>13</v>
      </c>
      <c r="G33" s="6">
        <f t="shared" si="0"/>
        <v>485</v>
      </c>
      <c r="H33" s="12">
        <f t="shared" si="1"/>
        <v>1.3857142857142857</v>
      </c>
      <c r="I33" s="6">
        <f t="shared" si="2"/>
        <v>432.35501515594939</v>
      </c>
      <c r="J33" s="1"/>
    </row>
    <row r="34" spans="1:10" x14ac:dyDescent="0.25">
      <c r="A34" s="5">
        <v>44072</v>
      </c>
      <c r="B34" s="4">
        <v>24231</v>
      </c>
      <c r="C34" s="2">
        <v>19326</v>
      </c>
      <c r="D34" s="2">
        <v>425</v>
      </c>
      <c r="E34" s="2">
        <v>897520</v>
      </c>
      <c r="F34" s="2">
        <v>14</v>
      </c>
      <c r="G34" s="6">
        <f t="shared" si="0"/>
        <v>321</v>
      </c>
      <c r="H34" s="12">
        <f t="shared" si="1"/>
        <v>0.66185567010309276</v>
      </c>
      <c r="I34" s="6">
        <f t="shared" si="2"/>
        <v>458.77015273153376</v>
      </c>
      <c r="J34" s="1"/>
    </row>
    <row r="35" spans="1:10" x14ac:dyDescent="0.25">
      <c r="A35" s="5">
        <v>44073</v>
      </c>
      <c r="B35" s="4">
        <v>24507</v>
      </c>
      <c r="C35" s="2">
        <v>19423</v>
      </c>
      <c r="D35" s="2">
        <v>426</v>
      </c>
      <c r="E35" s="2">
        <v>901466</v>
      </c>
      <c r="F35" s="2">
        <v>15</v>
      </c>
      <c r="G35" s="6">
        <f t="shared" si="0"/>
        <v>276</v>
      </c>
      <c r="H35" s="12">
        <f t="shared" si="1"/>
        <v>0.85981308411214952</v>
      </c>
      <c r="I35" s="6">
        <f t="shared" si="2"/>
        <v>486.79914805983867</v>
      </c>
      <c r="J35" s="1"/>
    </row>
    <row r="36" spans="1:10" x14ac:dyDescent="0.25">
      <c r="A36" s="5">
        <v>44074</v>
      </c>
      <c r="B36" s="4">
        <v>24764</v>
      </c>
      <c r="C36" s="2">
        <v>19751</v>
      </c>
      <c r="D36" s="2">
        <v>427</v>
      </c>
      <c r="E36" s="2">
        <v>910837</v>
      </c>
      <c r="F36" s="2">
        <v>16</v>
      </c>
      <c r="G36" s="6">
        <f t="shared" si="0"/>
        <v>257</v>
      </c>
      <c r="H36" s="12">
        <f t="shared" si="1"/>
        <v>0.9311594202898551</v>
      </c>
      <c r="I36" s="6">
        <f t="shared" si="2"/>
        <v>516.54060130293271</v>
      </c>
      <c r="J36" s="1"/>
    </row>
    <row r="37" spans="1:10" x14ac:dyDescent="0.25">
      <c r="A37" s="5">
        <v>44075</v>
      </c>
      <c r="B37" s="4">
        <v>25262</v>
      </c>
      <c r="C37" s="2">
        <v>20029</v>
      </c>
      <c r="D37" s="2">
        <v>428</v>
      </c>
      <c r="E37" s="2">
        <v>921974</v>
      </c>
      <c r="F37" s="2">
        <v>17</v>
      </c>
      <c r="G37" s="6">
        <f t="shared" si="0"/>
        <v>498</v>
      </c>
      <c r="H37" s="12">
        <f t="shared" si="1"/>
        <v>1.9377431906614786</v>
      </c>
      <c r="I37" s="6">
        <f t="shared" si="2"/>
        <v>548.0991366928148</v>
      </c>
      <c r="J37" s="1"/>
    </row>
    <row r="38" spans="1:10" x14ac:dyDescent="0.25">
      <c r="A38" s="5">
        <v>44076</v>
      </c>
      <c r="B38" s="4">
        <v>25908</v>
      </c>
      <c r="C38" s="2">
        <v>20357</v>
      </c>
      <c r="D38" s="2">
        <v>428</v>
      </c>
      <c r="E38" s="2">
        <v>933784</v>
      </c>
      <c r="F38" s="2">
        <v>18</v>
      </c>
      <c r="G38" s="6">
        <f t="shared" si="0"/>
        <v>646</v>
      </c>
      <c r="H38" s="12">
        <f t="shared" si="1"/>
        <v>1.2971887550200802</v>
      </c>
      <c r="I38" s="6">
        <f t="shared" si="2"/>
        <v>581.58577057765012</v>
      </c>
      <c r="J38" s="1"/>
    </row>
    <row r="39" spans="1:10" x14ac:dyDescent="0.25">
      <c r="A39" s="5">
        <v>44077</v>
      </c>
      <c r="B39" s="4">
        <v>26586</v>
      </c>
      <c r="C39" s="2">
        <v>20728</v>
      </c>
      <c r="D39" s="2">
        <v>432</v>
      </c>
      <c r="E39" s="2">
        <v>945325</v>
      </c>
      <c r="F39" s="2">
        <v>19</v>
      </c>
      <c r="G39" s="6">
        <f t="shared" si="0"/>
        <v>678</v>
      </c>
      <c r="H39" s="12">
        <f t="shared" si="1"/>
        <v>1.0495356037151702</v>
      </c>
      <c r="I39" s="6">
        <f t="shared" si="2"/>
        <v>617.11830195413847</v>
      </c>
      <c r="J39" s="1"/>
    </row>
    <row r="40" spans="1:10" x14ac:dyDescent="0.25">
      <c r="A40" s="5">
        <v>44078</v>
      </c>
      <c r="B40" s="4">
        <v>27384</v>
      </c>
      <c r="C40" s="2">
        <v>21060</v>
      </c>
      <c r="D40" s="2">
        <v>435</v>
      </c>
      <c r="E40" s="2">
        <v>958979</v>
      </c>
      <c r="F40" s="2">
        <v>20</v>
      </c>
      <c r="G40" s="6">
        <f t="shared" si="0"/>
        <v>798</v>
      </c>
      <c r="H40" s="12">
        <f t="shared" si="1"/>
        <v>1.1769911504424779</v>
      </c>
      <c r="I40" s="6">
        <f t="shared" si="2"/>
        <v>654.82172685982562</v>
      </c>
      <c r="J40" s="1"/>
    </row>
    <row r="41" spans="1:10" x14ac:dyDescent="0.25">
      <c r="A41" s="5">
        <v>44079</v>
      </c>
      <c r="B41" s="4">
        <v>27889</v>
      </c>
      <c r="C41" s="2">
        <v>21224</v>
      </c>
      <c r="D41" s="2">
        <v>440</v>
      </c>
      <c r="E41" s="2">
        <v>966447</v>
      </c>
      <c r="F41" s="2">
        <v>21</v>
      </c>
      <c r="G41" s="6">
        <f t="shared" si="0"/>
        <v>505</v>
      </c>
      <c r="H41" s="12">
        <f t="shared" si="1"/>
        <v>0.6328320802005013</v>
      </c>
      <c r="I41" s="6">
        <f t="shared" si="2"/>
        <v>694.82867808310436</v>
      </c>
      <c r="J41" s="1"/>
    </row>
    <row r="42" spans="1:10" x14ac:dyDescent="0.25">
      <c r="A42" s="5">
        <v>44080</v>
      </c>
      <c r="B42" s="4">
        <v>28299</v>
      </c>
      <c r="C42" s="2">
        <v>21354</v>
      </c>
      <c r="D42" s="2">
        <v>443</v>
      </c>
      <c r="E42" s="2">
        <v>970984</v>
      </c>
      <c r="F42" s="2">
        <v>22</v>
      </c>
      <c r="G42" s="6">
        <f t="shared" si="0"/>
        <v>410</v>
      </c>
      <c r="H42" s="12">
        <f t="shared" si="1"/>
        <v>0.81188118811881194</v>
      </c>
      <c r="I42" s="6">
        <f t="shared" si="2"/>
        <v>737.27989173771266</v>
      </c>
      <c r="J42" s="1"/>
    </row>
    <row r="43" spans="1:10" x14ac:dyDescent="0.25">
      <c r="A43" s="5">
        <v>44081</v>
      </c>
      <c r="B43" s="4">
        <v>28864</v>
      </c>
      <c r="C43" s="2">
        <v>21774</v>
      </c>
      <c r="D43" s="2">
        <v>445</v>
      </c>
      <c r="E43" s="2">
        <v>982588</v>
      </c>
      <c r="F43" s="2">
        <v>23</v>
      </c>
      <c r="G43" s="6">
        <f t="shared" si="0"/>
        <v>565</v>
      </c>
      <c r="H43" s="12">
        <f t="shared" si="1"/>
        <v>1.3780487804878048</v>
      </c>
      <c r="I43" s="6">
        <f t="shared" si="2"/>
        <v>782.32470234304105</v>
      </c>
      <c r="J43" s="1"/>
    </row>
    <row r="44" spans="1:10" x14ac:dyDescent="0.25">
      <c r="A44" s="5">
        <v>44082</v>
      </c>
      <c r="B44" s="4">
        <v>30026</v>
      </c>
      <c r="C44" s="2">
        <v>22117</v>
      </c>
      <c r="D44" s="2">
        <v>450</v>
      </c>
      <c r="E44" s="2">
        <v>998703</v>
      </c>
      <c r="F44" s="2">
        <v>24</v>
      </c>
      <c r="G44" s="6">
        <f t="shared" si="0"/>
        <v>1162</v>
      </c>
      <c r="H44" s="12">
        <f t="shared" si="1"/>
        <v>2.0566371681415929</v>
      </c>
      <c r="I44" s="6">
        <f t="shared" si="2"/>
        <v>830.12156815183857</v>
      </c>
      <c r="J44" s="1"/>
    </row>
    <row r="45" spans="1:10" x14ac:dyDescent="0.25">
      <c r="A45" s="5">
        <v>44083</v>
      </c>
      <c r="B45" s="4">
        <v>31184</v>
      </c>
      <c r="C45" s="2">
        <v>22519</v>
      </c>
      <c r="D45" s="2">
        <v>453</v>
      </c>
      <c r="E45" s="2">
        <v>1014210</v>
      </c>
      <c r="F45" s="2">
        <v>25</v>
      </c>
      <c r="G45" s="6">
        <f t="shared" si="0"/>
        <v>1158</v>
      </c>
      <c r="H45" s="12">
        <f t="shared" si="1"/>
        <v>0.99655765920826167</v>
      </c>
      <c r="I45" s="6">
        <f t="shared" si="2"/>
        <v>880.83862857331042</v>
      </c>
      <c r="J45" s="1"/>
    </row>
    <row r="46" spans="1:10" x14ac:dyDescent="0.25">
      <c r="A46" s="5">
        <v>44084</v>
      </c>
      <c r="B46" s="4">
        <v>32569</v>
      </c>
      <c r="C46" s="2">
        <v>23077</v>
      </c>
      <c r="D46" s="2">
        <v>458</v>
      </c>
      <c r="E46" s="2">
        <v>1030723</v>
      </c>
      <c r="F46" s="2">
        <v>26</v>
      </c>
      <c r="G46" s="6">
        <f t="shared" si="0"/>
        <v>1385</v>
      </c>
      <c r="H46" s="12">
        <f t="shared" si="1"/>
        <v>1.1960276338514682</v>
      </c>
      <c r="I46" s="6">
        <f t="shared" si="2"/>
        <v>934.65429565250577</v>
      </c>
      <c r="J46" s="1"/>
    </row>
    <row r="47" spans="1:10" x14ac:dyDescent="0.25">
      <c r="A47" s="5">
        <v>44085</v>
      </c>
      <c r="B47" s="4">
        <v>34012</v>
      </c>
      <c r="C47" s="2">
        <v>23950</v>
      </c>
      <c r="D47" s="2">
        <v>461</v>
      </c>
      <c r="E47" s="2">
        <v>1049940</v>
      </c>
      <c r="F47" s="2">
        <v>27</v>
      </c>
      <c r="G47" s="6">
        <f t="shared" si="0"/>
        <v>1443</v>
      </c>
      <c r="H47" s="12">
        <f t="shared" si="1"/>
        <v>1.0418772563176895</v>
      </c>
      <c r="I47" s="6">
        <f t="shared" si="2"/>
        <v>991.75788168669703</v>
      </c>
      <c r="J47" s="1"/>
    </row>
    <row r="48" spans="1:10" x14ac:dyDescent="0.25">
      <c r="A48" s="5">
        <v>44086</v>
      </c>
      <c r="B48" s="4">
        <v>35550</v>
      </c>
      <c r="C48" s="2">
        <v>24674</v>
      </c>
      <c r="D48" s="2">
        <v>467</v>
      </c>
      <c r="E48" s="2">
        <v>1063257</v>
      </c>
      <c r="F48" s="2">
        <v>28</v>
      </c>
      <c r="G48" s="6">
        <f t="shared" si="0"/>
        <v>1538</v>
      </c>
      <c r="H48" s="12">
        <f t="shared" si="1"/>
        <v>1.0658350658350659</v>
      </c>
      <c r="I48" s="6">
        <f t="shared" si="2"/>
        <v>1052.3502651865736</v>
      </c>
      <c r="J48" s="1"/>
    </row>
    <row r="49" spans="1:10" x14ac:dyDescent="0.25">
      <c r="A49" s="5">
        <v>44087</v>
      </c>
      <c r="B49" s="4">
        <v>36343</v>
      </c>
      <c r="C49" s="2">
        <v>25378</v>
      </c>
      <c r="D49" s="2">
        <v>472</v>
      </c>
      <c r="E49" s="2">
        <v>1070347</v>
      </c>
      <c r="F49" s="2">
        <v>29</v>
      </c>
      <c r="G49" s="6">
        <f t="shared" si="0"/>
        <v>793</v>
      </c>
      <c r="H49" s="12">
        <f t="shared" si="1"/>
        <v>0.51560468140442128</v>
      </c>
      <c r="I49" s="6">
        <f t="shared" si="2"/>
        <v>1116.644597524963</v>
      </c>
      <c r="J49" s="1"/>
    </row>
    <row r="50" spans="1:10" x14ac:dyDescent="0.25">
      <c r="A50" s="5">
        <v>44088</v>
      </c>
      <c r="B50" s="4">
        <v>37371</v>
      </c>
      <c r="C50" s="2">
        <v>26353</v>
      </c>
      <c r="D50" s="2">
        <v>478</v>
      </c>
      <c r="E50" s="2">
        <v>1087865</v>
      </c>
      <c r="F50" s="2">
        <v>30</v>
      </c>
      <c r="G50" s="6">
        <f t="shared" si="0"/>
        <v>1028</v>
      </c>
      <c r="H50" s="12">
        <f t="shared" si="1"/>
        <v>1.296343001261034</v>
      </c>
      <c r="I50" s="6">
        <f t="shared" si="2"/>
        <v>1184.8670527589231</v>
      </c>
      <c r="J50" s="1"/>
    </row>
    <row r="51" spans="1:10" x14ac:dyDescent="0.25">
      <c r="A51" s="5">
        <v>44089</v>
      </c>
      <c r="B51" s="4">
        <v>39048</v>
      </c>
      <c r="C51" s="2">
        <v>26902</v>
      </c>
      <c r="D51" s="2">
        <v>488</v>
      </c>
      <c r="E51" s="2">
        <v>1108326</v>
      </c>
      <c r="F51" s="2">
        <v>31</v>
      </c>
      <c r="G51" s="6">
        <f t="shared" si="0"/>
        <v>1677</v>
      </c>
      <c r="H51" s="12">
        <f t="shared" si="1"/>
        <v>1.6313229571984436</v>
      </c>
      <c r="I51" s="6">
        <f t="shared" si="2"/>
        <v>1257.2576232629217</v>
      </c>
      <c r="J51" s="1"/>
    </row>
    <row r="52" spans="1:10" x14ac:dyDescent="0.25">
      <c r="A52" s="5">
        <v>44090</v>
      </c>
      <c r="B52" s="4">
        <v>41183</v>
      </c>
      <c r="C52" s="2">
        <v>27234</v>
      </c>
      <c r="D52" s="2">
        <v>495</v>
      </c>
      <c r="E52" s="2">
        <v>1128913</v>
      </c>
      <c r="F52" s="2">
        <v>32</v>
      </c>
      <c r="G52" s="6">
        <f t="shared" si="0"/>
        <v>2135</v>
      </c>
      <c r="H52" s="12">
        <f t="shared" si="1"/>
        <v>1.2731067382230172</v>
      </c>
      <c r="I52" s="6">
        <f t="shared" si="2"/>
        <v>1334.070963971976</v>
      </c>
      <c r="J52" s="1"/>
    </row>
    <row r="53" spans="1:10" x14ac:dyDescent="0.25">
      <c r="A53" s="5">
        <v>44091</v>
      </c>
      <c r="B53" s="4">
        <v>44311</v>
      </c>
      <c r="C53" s="2">
        <v>28101</v>
      </c>
      <c r="D53" s="2">
        <v>502</v>
      </c>
      <c r="E53" s="2">
        <v>1152506</v>
      </c>
      <c r="F53" s="2">
        <v>33</v>
      </c>
      <c r="G53" s="6">
        <f t="shared" si="0"/>
        <v>3128</v>
      </c>
      <c r="H53" s="12">
        <f t="shared" si="1"/>
        <v>1.4651053864168617</v>
      </c>
      <c r="I53" s="6">
        <f t="shared" si="2"/>
        <v>1415.5772882046238</v>
      </c>
      <c r="J53" s="1"/>
    </row>
    <row r="54" spans="1:10" x14ac:dyDescent="0.25">
      <c r="A54" s="5">
        <v>44092</v>
      </c>
      <c r="B54" s="4">
        <v>46424</v>
      </c>
      <c r="C54" s="2">
        <v>29145</v>
      </c>
      <c r="D54" s="2">
        <v>514</v>
      </c>
      <c r="E54" s="2">
        <v>1174086</v>
      </c>
      <c r="F54" s="2">
        <v>34</v>
      </c>
      <c r="G54" s="6">
        <f t="shared" si="0"/>
        <v>2113</v>
      </c>
      <c r="H54" s="12">
        <f t="shared" si="1"/>
        <v>0.67551150895140666</v>
      </c>
      <c r="I54" s="6">
        <f t="shared" si="2"/>
        <v>1502.0633182170438</v>
      </c>
      <c r="J54" s="1"/>
    </row>
    <row r="55" spans="1:10" x14ac:dyDescent="0.25">
      <c r="A55" s="5">
        <v>44093</v>
      </c>
      <c r="B55" s="4">
        <v>48470</v>
      </c>
      <c r="C55" s="2">
        <v>30192</v>
      </c>
      <c r="D55" s="2">
        <v>522</v>
      </c>
      <c r="E55" s="2">
        <v>1189317</v>
      </c>
      <c r="F55" s="2">
        <v>35</v>
      </c>
      <c r="G55" s="6">
        <f t="shared" si="0"/>
        <v>2046</v>
      </c>
      <c r="H55" s="12">
        <f t="shared" si="1"/>
        <v>0.96829152863227641</v>
      </c>
      <c r="I55" s="6">
        <f t="shared" si="2"/>
        <v>1593.8332938321769</v>
      </c>
      <c r="J55" s="1"/>
    </row>
    <row r="56" spans="1:10" x14ac:dyDescent="0.25">
      <c r="A56" s="5">
        <v>44094</v>
      </c>
      <c r="B56" s="4">
        <v>49454</v>
      </c>
      <c r="C56" s="2">
        <v>31380</v>
      </c>
      <c r="D56" s="2">
        <v>528</v>
      </c>
      <c r="E56" s="2">
        <v>1199878</v>
      </c>
      <c r="F56" s="2">
        <v>36</v>
      </c>
      <c r="G56" s="6">
        <f t="shared" si="0"/>
        <v>984</v>
      </c>
      <c r="H56" s="4">
        <f t="shared" si="1"/>
        <v>0.48093841642228741</v>
      </c>
      <c r="I56" s="6">
        <f t="shared" si="2"/>
        <v>1691.2100426919949</v>
      </c>
      <c r="J56" s="18"/>
    </row>
    <row r="57" spans="1:10" x14ac:dyDescent="0.25">
      <c r="A57" s="5">
        <v>44095</v>
      </c>
      <c r="B57" s="4">
        <v>50932</v>
      </c>
      <c r="C57" s="2">
        <v>32953</v>
      </c>
      <c r="D57" s="2">
        <v>543</v>
      </c>
      <c r="E57" s="2">
        <v>1219288</v>
      </c>
      <c r="F57" s="2">
        <v>37</v>
      </c>
      <c r="G57" s="6">
        <f t="shared" si="0"/>
        <v>1478</v>
      </c>
      <c r="H57" s="4">
        <f t="shared" si="1"/>
        <v>1.5020325203252032</v>
      </c>
      <c r="I57" s="6">
        <f t="shared" si="2"/>
        <v>1794.5361158978424</v>
      </c>
      <c r="J57" s="18"/>
    </row>
    <row r="58" spans="1:10" x14ac:dyDescent="0.25">
      <c r="A58" s="5">
        <v>44096</v>
      </c>
      <c r="B58" s="4">
        <v>53325</v>
      </c>
      <c r="C58" s="2">
        <v>33956</v>
      </c>
      <c r="D58" s="2">
        <v>553</v>
      </c>
      <c r="E58" s="2">
        <v>1241688</v>
      </c>
      <c r="F58" s="2">
        <v>38</v>
      </c>
      <c r="G58" s="6">
        <f t="shared" si="0"/>
        <v>2393</v>
      </c>
      <c r="H58" s="4">
        <f t="shared" si="1"/>
        <v>1.6190798376184032</v>
      </c>
      <c r="I58" s="6">
        <f t="shared" si="2"/>
        <v>1904.1749930337955</v>
      </c>
      <c r="J58" s="18"/>
    </row>
    <row r="59" spans="1:10" x14ac:dyDescent="0.25">
      <c r="A59" s="5">
        <v>44097</v>
      </c>
      <c r="B59" s="4">
        <v>55633</v>
      </c>
      <c r="C59" s="2">
        <v>34789</v>
      </c>
      <c r="D59" s="2">
        <v>575</v>
      </c>
      <c r="E59" s="2">
        <v>1264133</v>
      </c>
      <c r="F59" s="2">
        <v>39</v>
      </c>
      <c r="G59" s="6">
        <f t="shared" si="0"/>
        <v>2308</v>
      </c>
      <c r="H59" s="4">
        <f t="shared" si="1"/>
        <v>0.96447973255328046</v>
      </c>
      <c r="I59" s="6">
        <f t="shared" si="2"/>
        <v>2020.5123608120607</v>
      </c>
      <c r="J59" s="18"/>
    </row>
    <row r="60" spans="1:10" x14ac:dyDescent="0.25">
      <c r="A60" s="5">
        <v>44098</v>
      </c>
      <c r="B60" s="4">
        <v>58542</v>
      </c>
      <c r="C60" s="2">
        <v>36290</v>
      </c>
      <c r="D60" s="2">
        <v>585</v>
      </c>
      <c r="E60" s="2">
        <v>1287296</v>
      </c>
      <c r="F60" s="2">
        <v>40</v>
      </c>
      <c r="G60" s="6">
        <f t="shared" si="0"/>
        <v>2909</v>
      </c>
      <c r="H60" s="4">
        <f t="shared" si="1"/>
        <v>1.2603986135181975</v>
      </c>
      <c r="I60" s="6">
        <f t="shared" si="2"/>
        <v>2143.9574698384199</v>
      </c>
      <c r="J60" s="18"/>
    </row>
    <row r="61" spans="1:10" x14ac:dyDescent="0.25">
      <c r="A61" s="5">
        <v>44099</v>
      </c>
      <c r="B61" s="4">
        <v>61494</v>
      </c>
      <c r="C61" s="2">
        <v>38213</v>
      </c>
      <c r="D61" s="2">
        <v>595</v>
      </c>
      <c r="E61" s="2">
        <v>1310428</v>
      </c>
      <c r="F61" s="2">
        <v>41</v>
      </c>
      <c r="G61" s="6">
        <f t="shared" si="0"/>
        <v>2952</v>
      </c>
      <c r="H61" s="4">
        <f t="shared" si="1"/>
        <v>1.0147817119284979</v>
      </c>
      <c r="I61" s="6">
        <f t="shared" si="2"/>
        <v>2274.9445742705411</v>
      </c>
      <c r="J61" s="18"/>
    </row>
    <row r="62" spans="1:10" x14ac:dyDescent="0.25">
      <c r="A62" s="5">
        <v>44100</v>
      </c>
      <c r="B62" s="4">
        <v>63478</v>
      </c>
      <c r="C62" s="2">
        <v>39868</v>
      </c>
      <c r="D62" s="2">
        <v>611</v>
      </c>
      <c r="E62" s="2">
        <v>1325816</v>
      </c>
      <c r="F62" s="2">
        <v>42</v>
      </c>
      <c r="G62" s="6">
        <f t="shared" si="0"/>
        <v>1984</v>
      </c>
      <c r="H62" s="4">
        <f t="shared" si="1"/>
        <v>0.67208672086720866</v>
      </c>
      <c r="I62" s="6">
        <f t="shared" si="2"/>
        <v>2413.9344594335712</v>
      </c>
      <c r="J62" s="18"/>
    </row>
    <row r="63" spans="1:10" x14ac:dyDescent="0.25">
      <c r="A63" s="5">
        <v>44101</v>
      </c>
      <c r="B63" s="4">
        <v>64786</v>
      </c>
      <c r="C63" s="2">
        <v>41880</v>
      </c>
      <c r="D63" s="2">
        <v>627</v>
      </c>
      <c r="E63" s="2">
        <v>1336284</v>
      </c>
      <c r="F63" s="2">
        <v>43</v>
      </c>
      <c r="G63" s="6">
        <f t="shared" si="0"/>
        <v>1308</v>
      </c>
      <c r="H63" s="4">
        <f t="shared" si="1"/>
        <v>0.65927419354838712</v>
      </c>
      <c r="I63" s="6">
        <f t="shared" si="2"/>
        <v>2561.4160627668457</v>
      </c>
      <c r="J63" s="18"/>
    </row>
    <row r="64" spans="1:10" x14ac:dyDescent="0.25">
      <c r="A64" s="5">
        <v>44102</v>
      </c>
      <c r="B64" s="4">
        <v>66072</v>
      </c>
      <c r="C64" s="2">
        <v>43837</v>
      </c>
      <c r="D64" s="2">
        <v>638</v>
      </c>
      <c r="E64" s="2">
        <v>1348502</v>
      </c>
      <c r="F64" s="2">
        <v>44</v>
      </c>
      <c r="G64" s="6">
        <f t="shared" si="0"/>
        <v>1286</v>
      </c>
      <c r="H64" s="4">
        <f t="shared" si="1"/>
        <v>0.98318042813455653</v>
      </c>
      <c r="I64" s="6">
        <f t="shared" si="2"/>
        <v>2717.9081938038662</v>
      </c>
      <c r="J64" s="18"/>
    </row>
    <row r="65" spans="1:10" x14ac:dyDescent="0.25">
      <c r="A65" s="5">
        <v>44103</v>
      </c>
      <c r="B65" s="4">
        <v>68043</v>
      </c>
      <c r="C65" s="2">
        <v>45541</v>
      </c>
      <c r="D65" s="2">
        <v>659</v>
      </c>
      <c r="E65" s="2">
        <v>1366824</v>
      </c>
      <c r="F65" s="2">
        <v>45</v>
      </c>
      <c r="G65" s="6">
        <f t="shared" si="0"/>
        <v>1971</v>
      </c>
      <c r="H65" s="4">
        <f t="shared" si="1"/>
        <v>1.5326594090202177</v>
      </c>
      <c r="I65" s="6">
        <f t="shared" si="2"/>
        <v>2883.9613592360774</v>
      </c>
      <c r="J65" s="18"/>
    </row>
    <row r="66" spans="1:10" x14ac:dyDescent="0.25">
      <c r="A66" s="5">
        <v>44104</v>
      </c>
      <c r="B66" s="4">
        <v>70968</v>
      </c>
      <c r="C66" s="2">
        <v>46828</v>
      </c>
      <c r="D66" s="2">
        <v>675</v>
      </c>
      <c r="E66" s="2">
        <v>1387916</v>
      </c>
      <c r="F66" s="2">
        <v>46</v>
      </c>
      <c r="G66" s="6">
        <f t="shared" si="0"/>
        <v>2925</v>
      </c>
      <c r="H66" s="4">
        <f t="shared" si="1"/>
        <v>1.4840182648401827</v>
      </c>
      <c r="I66" s="6">
        <f t="shared" si="2"/>
        <v>3060.1596994806382</v>
      </c>
      <c r="J66" s="18"/>
    </row>
    <row r="67" spans="1:10" x14ac:dyDescent="0.25">
      <c r="A67" s="5">
        <v>44105</v>
      </c>
      <c r="B67" s="4">
        <v>74475</v>
      </c>
      <c r="C67" s="2">
        <v>48752</v>
      </c>
      <c r="D67" s="2">
        <v>704</v>
      </c>
      <c r="E67" s="2">
        <v>1411837</v>
      </c>
      <c r="F67" s="2">
        <v>47</v>
      </c>
      <c r="G67" s="6">
        <f t="shared" si="0"/>
        <v>3507</v>
      </c>
      <c r="H67" s="4">
        <f t="shared" si="1"/>
        <v>1.1989743589743589</v>
      </c>
      <c r="I67" s="6">
        <f t="shared" si="2"/>
        <v>3247.1230435646271</v>
      </c>
      <c r="J67" s="18"/>
    </row>
    <row r="68" spans="1:10" x14ac:dyDescent="0.25">
      <c r="A68" s="5">
        <v>44106</v>
      </c>
      <c r="B68" s="4">
        <v>78273</v>
      </c>
      <c r="C68" s="2">
        <v>51113</v>
      </c>
      <c r="D68" s="2">
        <v>725</v>
      </c>
      <c r="E68" s="2">
        <v>1435476</v>
      </c>
      <c r="F68" s="2">
        <v>48</v>
      </c>
      <c r="G68" s="6">
        <f t="shared" si="0"/>
        <v>3798</v>
      </c>
      <c r="H68" s="4">
        <f t="shared" si="1"/>
        <v>1.0829769033361847</v>
      </c>
      <c r="I68" s="6">
        <f t="shared" si="2"/>
        <v>3445.5090895543367</v>
      </c>
      <c r="J68" s="18"/>
    </row>
    <row r="69" spans="1:10" x14ac:dyDescent="0.25">
      <c r="A69" s="5">
        <v>44107</v>
      </c>
      <c r="B69" s="4">
        <v>80830</v>
      </c>
      <c r="C69" s="2">
        <v>53313</v>
      </c>
      <c r="D69" s="2">
        <v>738</v>
      </c>
      <c r="E69" s="2">
        <v>1450677</v>
      </c>
      <c r="F69" s="2">
        <v>49</v>
      </c>
      <c r="G69" s="6">
        <f t="shared" si="0"/>
        <v>2557</v>
      </c>
      <c r="H69" s="4">
        <f t="shared" si="1"/>
        <v>0.6732490784623486</v>
      </c>
      <c r="I69" s="6">
        <f t="shared" si="2"/>
        <v>3656.0157181999552</v>
      </c>
      <c r="J69" s="18"/>
    </row>
    <row r="70" spans="1:10" x14ac:dyDescent="0.25">
      <c r="A70" s="5">
        <v>44108</v>
      </c>
      <c r="B70" s="4">
        <v>82673</v>
      </c>
      <c r="C70" s="2">
        <v>55485</v>
      </c>
      <c r="D70" s="2">
        <v>773</v>
      </c>
      <c r="E70" s="2">
        <v>1458453</v>
      </c>
      <c r="F70" s="2">
        <v>50</v>
      </c>
      <c r="G70" s="6">
        <f t="shared" si="0"/>
        <v>1843</v>
      </c>
      <c r="H70" s="4">
        <f t="shared" si="1"/>
        <v>0.72076652326945645</v>
      </c>
      <c r="I70" s="6">
        <f t="shared" si="2"/>
        <v>3879.3834479345501</v>
      </c>
      <c r="J70" s="18"/>
    </row>
    <row r="71" spans="1:10" x14ac:dyDescent="0.25">
      <c r="A71" s="5">
        <v>44109</v>
      </c>
      <c r="B71" s="4">
        <v>85799</v>
      </c>
      <c r="C71" s="2">
        <v>58358</v>
      </c>
      <c r="D71" s="2">
        <v>802</v>
      </c>
      <c r="E71" s="2">
        <v>1476221</v>
      </c>
      <c r="F71" s="2">
        <v>51</v>
      </c>
      <c r="G71" s="6">
        <f t="shared" si="0"/>
        <v>3126</v>
      </c>
      <c r="H71" s="4">
        <f t="shared" si="1"/>
        <v>1.6961475854584915</v>
      </c>
      <c r="I71" s="6">
        <f t="shared" si="2"/>
        <v>4116.3980398635313</v>
      </c>
      <c r="J71" s="18"/>
    </row>
    <row r="72" spans="1:10" x14ac:dyDescent="0.25">
      <c r="A72" s="5">
        <v>44110</v>
      </c>
      <c r="B72" s="4">
        <v>90264</v>
      </c>
      <c r="C72" s="2">
        <v>60314</v>
      </c>
      <c r="D72" s="2">
        <v>840</v>
      </c>
      <c r="E72" s="2">
        <v>1499274</v>
      </c>
      <c r="F72" s="2">
        <v>52</v>
      </c>
      <c r="G72" s="6">
        <f t="shared" ref="G72:G135" si="3">B72-B71</f>
        <v>4465</v>
      </c>
      <c r="H72" s="4">
        <f t="shared" si="1"/>
        <v>1.4283429302623161</v>
      </c>
      <c r="I72" s="6">
        <f t="shared" si="2"/>
        <v>4367.8932619084071</v>
      </c>
      <c r="J72" s="18"/>
    </row>
    <row r="73" spans="1:10" x14ac:dyDescent="0.25">
      <c r="A73" s="5">
        <v>44111</v>
      </c>
      <c r="B73" s="4">
        <v>95612</v>
      </c>
      <c r="C73" s="2">
        <v>61773</v>
      </c>
      <c r="D73" s="2">
        <v>891</v>
      </c>
      <c r="E73" s="2">
        <v>1523325</v>
      </c>
      <c r="F73" s="2">
        <v>53</v>
      </c>
      <c r="G73" s="6">
        <f t="shared" si="3"/>
        <v>5348</v>
      </c>
      <c r="H73" s="4">
        <f t="shared" ref="H73:H136" si="4">G73/G72</f>
        <v>1.1977603583426653</v>
      </c>
      <c r="I73" s="6">
        <f t="shared" si="2"/>
        <v>4634.7538218285035</v>
      </c>
      <c r="J73" s="18"/>
    </row>
    <row r="74" spans="1:10" x14ac:dyDescent="0.25">
      <c r="A74" s="5">
        <v>44112</v>
      </c>
      <c r="B74" s="4">
        <v>101016</v>
      </c>
      <c r="C74" s="2">
        <v>63265</v>
      </c>
      <c r="D74" s="2">
        <v>917</v>
      </c>
      <c r="E74" s="2">
        <v>1548398</v>
      </c>
      <c r="F74" s="2">
        <v>54</v>
      </c>
      <c r="G74" s="6">
        <f t="shared" si="3"/>
        <v>5404</v>
      </c>
      <c r="H74" s="4">
        <f t="shared" si="4"/>
        <v>1.0104712041884816</v>
      </c>
      <c r="I74" s="6">
        <f t="shared" si="2"/>
        <v>4917.9184794384219</v>
      </c>
      <c r="J74" s="18"/>
    </row>
    <row r="75" spans="1:10" x14ac:dyDescent="0.25">
      <c r="A75" s="5">
        <v>44113</v>
      </c>
      <c r="B75" s="4">
        <v>109640</v>
      </c>
      <c r="C75" s="2">
        <v>65504</v>
      </c>
      <c r="D75" s="2">
        <v>978</v>
      </c>
      <c r="E75" s="2">
        <v>1576141</v>
      </c>
      <c r="F75" s="2">
        <v>55</v>
      </c>
      <c r="G75" s="6">
        <f t="shared" si="3"/>
        <v>8624</v>
      </c>
      <c r="H75" s="4">
        <f t="shared" si="4"/>
        <v>1.5958549222797926</v>
      </c>
      <c r="I75" s="6">
        <f t="shared" si="2"/>
        <v>5218.3833489693498</v>
      </c>
      <c r="J75" s="18"/>
    </row>
    <row r="76" spans="1:10" x14ac:dyDescent="0.25">
      <c r="A76" s="5">
        <v>44114</v>
      </c>
      <c r="B76" s="4">
        <v>114288</v>
      </c>
      <c r="C76" s="2">
        <v>68206</v>
      </c>
      <c r="D76" s="2">
        <v>1031</v>
      </c>
      <c r="E76" s="2">
        <v>1594265</v>
      </c>
      <c r="F76" s="2">
        <v>56</v>
      </c>
      <c r="G76" s="6">
        <f t="shared" si="3"/>
        <v>4648</v>
      </c>
      <c r="H76" s="4">
        <f t="shared" si="4"/>
        <v>0.53896103896103897</v>
      </c>
      <c r="I76" s="6">
        <f t="shared" si="2"/>
        <v>5537.2054031912576</v>
      </c>
      <c r="J76" s="18"/>
    </row>
    <row r="77" spans="1:10" x14ac:dyDescent="0.25">
      <c r="A77" s="5">
        <v>44115</v>
      </c>
      <c r="B77" s="4">
        <v>117399</v>
      </c>
      <c r="C77" s="2">
        <v>71198</v>
      </c>
      <c r="D77" s="2">
        <v>1074</v>
      </c>
      <c r="E77" s="2">
        <v>1605769</v>
      </c>
      <c r="F77" s="2">
        <v>57</v>
      </c>
      <c r="G77" s="6">
        <f t="shared" si="3"/>
        <v>3111</v>
      </c>
      <c r="H77" s="4">
        <f t="shared" si="4"/>
        <v>0.66932013769363163</v>
      </c>
      <c r="I77" s="6">
        <f t="shared" si="2"/>
        <v>5875.5061916227469</v>
      </c>
      <c r="J77" s="18"/>
    </row>
    <row r="78" spans="1:10" x14ac:dyDescent="0.25">
      <c r="A78" s="5">
        <v>44116</v>
      </c>
      <c r="B78" s="4">
        <v>121718</v>
      </c>
      <c r="C78" s="2">
        <v>74932</v>
      </c>
      <c r="D78" s="2">
        <v>1144</v>
      </c>
      <c r="E78" s="2">
        <v>1627817</v>
      </c>
      <c r="F78" s="2">
        <v>58</v>
      </c>
      <c r="G78" s="6">
        <f t="shared" si="3"/>
        <v>4319</v>
      </c>
      <c r="H78" s="4">
        <f t="shared" si="4"/>
        <v>1.3882995821279331</v>
      </c>
      <c r="I78" s="6">
        <f t="shared" si="2"/>
        <v>6234.475785908433</v>
      </c>
      <c r="J78" s="18"/>
    </row>
    <row r="79" spans="1:10" x14ac:dyDescent="0.25">
      <c r="A79" s="5">
        <v>44117</v>
      </c>
      <c r="B79" s="4">
        <v>130053</v>
      </c>
      <c r="C79" s="2">
        <v>77435</v>
      </c>
      <c r="D79" s="2">
        <v>1197</v>
      </c>
      <c r="E79" s="2">
        <v>1659455</v>
      </c>
      <c r="F79" s="2">
        <v>59</v>
      </c>
      <c r="G79" s="6">
        <f t="shared" si="3"/>
        <v>8335</v>
      </c>
      <c r="H79" s="4">
        <f t="shared" si="4"/>
        <v>1.9298448714980319</v>
      </c>
      <c r="I79" s="6">
        <f t="shared" si="2"/>
        <v>6615.376966242884</v>
      </c>
      <c r="J79" s="18"/>
    </row>
    <row r="80" spans="1:10" x14ac:dyDescent="0.25">
      <c r="A80" s="5">
        <v>44118</v>
      </c>
      <c r="B80" s="4">
        <v>139607</v>
      </c>
      <c r="C80" s="2">
        <v>79205</v>
      </c>
      <c r="D80" s="2">
        <v>1264</v>
      </c>
      <c r="E80" s="2">
        <v>1694314</v>
      </c>
      <c r="F80" s="2">
        <v>60</v>
      </c>
      <c r="G80" s="6">
        <f t="shared" si="3"/>
        <v>9554</v>
      </c>
      <c r="H80" s="4">
        <f t="shared" si="4"/>
        <v>1.1462507498500301</v>
      </c>
      <c r="I80" s="6">
        <f t="shared" si="2"/>
        <v>7019.5496635680838</v>
      </c>
      <c r="J80" s="18"/>
    </row>
    <row r="81" spans="1:12" x14ac:dyDescent="0.25">
      <c r="A81" s="5">
        <v>44119</v>
      </c>
      <c r="B81" s="4">
        <v>149343</v>
      </c>
      <c r="C81" s="2">
        <v>82610</v>
      </c>
      <c r="D81" s="2">
        <v>1327</v>
      </c>
      <c r="E81" s="2">
        <v>1729119</v>
      </c>
      <c r="F81" s="2">
        <v>61</v>
      </c>
      <c r="G81" s="6">
        <f t="shared" si="3"/>
        <v>9736</v>
      </c>
      <c r="H81" s="4">
        <f t="shared" si="4"/>
        <v>1.0190496127276534</v>
      </c>
      <c r="I81" s="6">
        <f t="shared" si="2"/>
        <v>7448.4156731711328</v>
      </c>
      <c r="J81" s="18"/>
    </row>
    <row r="82" spans="1:12" x14ac:dyDescent="0.25">
      <c r="A82" s="5">
        <v>44120</v>
      </c>
      <c r="B82" s="4">
        <v>160465</v>
      </c>
      <c r="C82" s="2">
        <v>87744</v>
      </c>
      <c r="D82" s="2">
        <v>1407</v>
      </c>
      <c r="E82" s="2">
        <v>1767842</v>
      </c>
      <c r="F82" s="2">
        <v>62</v>
      </c>
      <c r="G82" s="6">
        <f t="shared" si="3"/>
        <v>11122</v>
      </c>
      <c r="H82" s="4">
        <f t="shared" si="4"/>
        <v>1.1423582580115037</v>
      </c>
      <c r="I82" s="6">
        <f t="shared" si="2"/>
        <v>7903.4836562636538</v>
      </c>
      <c r="J82" s="18"/>
    </row>
    <row r="83" spans="1:12" x14ac:dyDescent="0.25">
      <c r="A83" s="5">
        <v>44121</v>
      </c>
      <c r="B83" s="4">
        <v>169199</v>
      </c>
      <c r="C83" s="2">
        <v>93052</v>
      </c>
      <c r="D83" s="2">
        <v>1488</v>
      </c>
      <c r="E83" s="2">
        <v>1797121</v>
      </c>
      <c r="F83" s="2">
        <v>63</v>
      </c>
      <c r="G83" s="6">
        <f t="shared" si="3"/>
        <v>8734</v>
      </c>
      <c r="H83" s="4">
        <f t="shared" si="4"/>
        <v>0.785290415392915</v>
      </c>
      <c r="I83" s="6">
        <f t="shared" si="2"/>
        <v>8386.354447137408</v>
      </c>
      <c r="J83" s="18"/>
    </row>
    <row r="84" spans="1:12" x14ac:dyDescent="0.25">
      <c r="A84" s="5">
        <v>44122</v>
      </c>
      <c r="B84" s="4">
        <v>174284</v>
      </c>
      <c r="C84" s="2">
        <v>98558</v>
      </c>
      <c r="D84" s="2">
        <v>1569</v>
      </c>
      <c r="E84" s="2">
        <v>1814361</v>
      </c>
      <c r="F84" s="2">
        <v>64</v>
      </c>
      <c r="G84" s="6">
        <f t="shared" si="3"/>
        <v>5085</v>
      </c>
      <c r="H84" s="4">
        <f t="shared" si="4"/>
        <v>0.58220746507900156</v>
      </c>
      <c r="I84" s="6">
        <f t="shared" si="2"/>
        <v>8898.7266845655886</v>
      </c>
      <c r="J84" s="18"/>
    </row>
    <row r="85" spans="1:12" x14ac:dyDescent="0.25">
      <c r="A85" s="5">
        <v>44123</v>
      </c>
      <c r="B85" s="4">
        <v>182388</v>
      </c>
      <c r="C85" s="2">
        <v>104710</v>
      </c>
      <c r="D85" s="2">
        <v>1679</v>
      </c>
      <c r="E85" s="2">
        <v>1845526</v>
      </c>
      <c r="F85" s="2">
        <v>65</v>
      </c>
      <c r="G85" s="6">
        <f t="shared" si="3"/>
        <v>8104</v>
      </c>
      <c r="H85" s="4">
        <f t="shared" si="4"/>
        <v>1.5937069813176008</v>
      </c>
      <c r="I85" s="6">
        <f t="shared" ref="I85:I148" si="5">I84*$K$1</f>
        <v>9442.4027872598945</v>
      </c>
      <c r="J85" s="18"/>
    </row>
    <row r="86" spans="1:12" x14ac:dyDescent="0.25">
      <c r="A86" s="5">
        <v>44124</v>
      </c>
      <c r="B86" s="4">
        <v>194395</v>
      </c>
      <c r="C86" s="2">
        <v>109155</v>
      </c>
      <c r="D86" s="2">
        <v>1788</v>
      </c>
      <c r="E86" s="2">
        <v>1886124</v>
      </c>
      <c r="F86" s="2">
        <v>66</v>
      </c>
      <c r="G86" s="6">
        <f t="shared" si="3"/>
        <v>12007</v>
      </c>
      <c r="H86" s="4">
        <f t="shared" si="4"/>
        <v>1.4816140177690029</v>
      </c>
      <c r="I86" s="6">
        <f t="shared" si="5"/>
        <v>10019.295294403788</v>
      </c>
      <c r="J86" s="18"/>
    </row>
    <row r="87" spans="1:12" x14ac:dyDescent="0.25">
      <c r="A87" s="5">
        <v>44125</v>
      </c>
      <c r="B87" s="4">
        <v>209412</v>
      </c>
      <c r="C87" s="2">
        <v>112565</v>
      </c>
      <c r="D87" s="2">
        <v>1919</v>
      </c>
      <c r="E87" s="2">
        <v>1931369</v>
      </c>
      <c r="F87" s="2">
        <v>67</v>
      </c>
      <c r="G87" s="6">
        <f t="shared" si="3"/>
        <v>15017</v>
      </c>
      <c r="H87" s="4">
        <f t="shared" si="4"/>
        <v>1.2506870991921379</v>
      </c>
      <c r="I87" s="6">
        <f t="shared" si="5"/>
        <v>10631.433593566615</v>
      </c>
      <c r="J87" s="18"/>
    </row>
    <row r="88" spans="1:12" x14ac:dyDescent="0.25">
      <c r="A88" s="5">
        <v>44126</v>
      </c>
      <c r="B88" s="4">
        <v>223614</v>
      </c>
      <c r="C88" s="2">
        <v>117514</v>
      </c>
      <c r="D88" s="2">
        <v>2046</v>
      </c>
      <c r="E88" s="2">
        <v>1977794</v>
      </c>
      <c r="F88" s="2">
        <v>68</v>
      </c>
      <c r="G88" s="6">
        <f t="shared" si="3"/>
        <v>14202</v>
      </c>
      <c r="H88" s="4">
        <f t="shared" si="4"/>
        <v>0.94572817473530002</v>
      </c>
      <c r="I88" s="6">
        <f t="shared" si="5"/>
        <v>11280.971059665988</v>
      </c>
      <c r="J88" s="18"/>
    </row>
    <row r="89" spans="1:12" x14ac:dyDescent="0.25">
      <c r="A89" s="5">
        <v>44127</v>
      </c>
      <c r="B89" s="4">
        <v>238908</v>
      </c>
      <c r="C89" s="2">
        <v>126118</v>
      </c>
      <c r="D89" s="2">
        <v>2171</v>
      </c>
      <c r="E89" s="2">
        <v>2023046</v>
      </c>
      <c r="F89" s="2">
        <v>69</v>
      </c>
      <c r="G89" s="6">
        <f t="shared" si="3"/>
        <v>15294</v>
      </c>
      <c r="H89" s="4">
        <f t="shared" si="4"/>
        <v>1.0768905787917196</v>
      </c>
      <c r="I89" s="6">
        <f t="shared" si="5"/>
        <v>11970.192630091808</v>
      </c>
      <c r="J89" s="18"/>
    </row>
    <row r="90" spans="1:12" x14ac:dyDescent="0.25">
      <c r="A90" s="5">
        <v>44128</v>
      </c>
      <c r="B90" s="4">
        <v>251419</v>
      </c>
      <c r="C90" s="2">
        <v>134449</v>
      </c>
      <c r="D90" s="2">
        <v>2314</v>
      </c>
      <c r="E90" s="2">
        <v>2062238</v>
      </c>
      <c r="F90" s="2">
        <v>70</v>
      </c>
      <c r="G90" s="6">
        <f t="shared" si="3"/>
        <v>12511</v>
      </c>
      <c r="H90" s="4">
        <f t="shared" si="4"/>
        <v>0.81803321564012033</v>
      </c>
      <c r="I90" s="6">
        <f t="shared" si="5"/>
        <v>12701.522842639639</v>
      </c>
      <c r="J90" s="18"/>
    </row>
    <row r="91" spans="1:12" x14ac:dyDescent="0.25">
      <c r="A91" s="5">
        <v>44129</v>
      </c>
      <c r="B91" s="4">
        <v>258762</v>
      </c>
      <c r="C91" s="2">
        <v>145491</v>
      </c>
      <c r="D91" s="2">
        <v>2468</v>
      </c>
      <c r="E91" s="2">
        <v>2083831</v>
      </c>
      <c r="G91" s="6">
        <f t="shared" si="3"/>
        <v>7343</v>
      </c>
      <c r="H91">
        <f t="shared" si="4"/>
        <v>0.58692350731356402</v>
      </c>
      <c r="I91" s="8">
        <f t="shared" si="5"/>
        <v>13477.534364529201</v>
      </c>
    </row>
    <row r="92" spans="1:12" x14ac:dyDescent="0.25">
      <c r="A92" s="5">
        <v>44130</v>
      </c>
      <c r="B92" s="4">
        <v>269156</v>
      </c>
      <c r="C92" s="2">
        <v>157402</v>
      </c>
      <c r="D92" s="2">
        <v>2631</v>
      </c>
      <c r="E92" s="2">
        <v>2119428</v>
      </c>
      <c r="G92" s="6">
        <f t="shared" si="3"/>
        <v>10394</v>
      </c>
      <c r="H92">
        <f t="shared" si="4"/>
        <v>1.4154977529620045</v>
      </c>
      <c r="I92" s="8">
        <f t="shared" si="5"/>
        <v>14300.957042511305</v>
      </c>
    </row>
    <row r="93" spans="1:12" x14ac:dyDescent="0.25">
      <c r="A93" s="5">
        <v>44131</v>
      </c>
      <c r="B93" s="4">
        <v>284878</v>
      </c>
      <c r="C93" s="2">
        <v>166237</v>
      </c>
      <c r="D93" s="2">
        <v>2826</v>
      </c>
      <c r="E93" s="2">
        <v>2166926</v>
      </c>
      <c r="G93" s="6">
        <f t="shared" si="3"/>
        <v>15722</v>
      </c>
      <c r="H93">
        <f t="shared" si="4"/>
        <v>1.5126034250529152</v>
      </c>
      <c r="I93" s="8">
        <f t="shared" si="5"/>
        <v>15174.687505899594</v>
      </c>
    </row>
    <row r="94" spans="1:12" x14ac:dyDescent="0.25">
      <c r="A94" s="5">
        <v>44132</v>
      </c>
      <c r="B94" s="4">
        <v>297891</v>
      </c>
      <c r="C94" s="2">
        <v>170536</v>
      </c>
      <c r="D94" s="2">
        <v>2994</v>
      </c>
      <c r="E94" s="2">
        <v>2207050</v>
      </c>
      <c r="G94" s="6">
        <f t="shared" si="3"/>
        <v>13013</v>
      </c>
      <c r="H94">
        <f t="shared" si="4"/>
        <v>0.82769367764915402</v>
      </c>
      <c r="I94" s="8">
        <f t="shared" si="5"/>
        <v>16101.799356308584</v>
      </c>
    </row>
    <row r="95" spans="1:12" x14ac:dyDescent="0.25">
      <c r="A95" s="5">
        <v>44133</v>
      </c>
      <c r="B95" s="4">
        <v>311015</v>
      </c>
      <c r="C95" s="2">
        <v>183604</v>
      </c>
      <c r="D95" s="2">
        <v>3193</v>
      </c>
      <c r="E95" s="2">
        <v>2249627</v>
      </c>
      <c r="G95" s="6">
        <f t="shared" si="3"/>
        <v>13124</v>
      </c>
      <c r="H95">
        <f t="shared" si="4"/>
        <v>1.0085299316068548</v>
      </c>
      <c r="I95" s="8">
        <f>I94*$K$1</f>
        <v>17085.553979943357</v>
      </c>
      <c r="J95" t="s">
        <v>90</v>
      </c>
    </row>
    <row r="96" spans="1:12" x14ac:dyDescent="0.25">
      <c r="A96" s="5">
        <v>44134</v>
      </c>
      <c r="B96" s="4">
        <v>324694</v>
      </c>
      <c r="C96" s="2">
        <v>198236</v>
      </c>
      <c r="D96" s="2">
        <v>3410</v>
      </c>
      <c r="E96" s="2">
        <v>2296449</v>
      </c>
      <c r="G96" s="6">
        <f t="shared" si="3"/>
        <v>13679</v>
      </c>
      <c r="H96">
        <f t="shared" si="4"/>
        <v>1.0422889362999086</v>
      </c>
      <c r="I96" s="8">
        <f t="shared" si="5"/>
        <v>18129.412020476291</v>
      </c>
      <c r="J96" t="s">
        <v>81</v>
      </c>
      <c r="K96" t="s">
        <v>80</v>
      </c>
      <c r="L96" t="s">
        <v>82</v>
      </c>
    </row>
    <row r="97" spans="1:12" x14ac:dyDescent="0.25">
      <c r="A97" s="5">
        <v>44135</v>
      </c>
      <c r="B97" s="4">
        <v>336174</v>
      </c>
      <c r="C97" s="2">
        <v>212743</v>
      </c>
      <c r="D97" s="2">
        <v>3604</v>
      </c>
      <c r="E97" s="2">
        <v>2332745</v>
      </c>
      <c r="F97" s="2">
        <v>0</v>
      </c>
      <c r="G97" s="6">
        <f t="shared" si="3"/>
        <v>11480</v>
      </c>
      <c r="H97">
        <f t="shared" si="4"/>
        <v>0.83924263469551863</v>
      </c>
      <c r="I97" s="8">
        <f t="shared" si="5"/>
        <v>19237.045552870033</v>
      </c>
      <c r="J97" s="1">
        <v>11400</v>
      </c>
      <c r="K97" s="1"/>
      <c r="L97" s="1"/>
    </row>
    <row r="98" spans="1:12" x14ac:dyDescent="0.25">
      <c r="A98" s="5">
        <v>44136</v>
      </c>
      <c r="B98" s="4">
        <v>342773</v>
      </c>
      <c r="C98" s="2">
        <v>226629</v>
      </c>
      <c r="D98" s="2">
        <v>3828</v>
      </c>
      <c r="E98" s="2">
        <v>2353388</v>
      </c>
      <c r="F98" s="2">
        <v>1</v>
      </c>
      <c r="G98" s="6">
        <f t="shared" si="3"/>
        <v>6599</v>
      </c>
      <c r="H98" s="13">
        <f t="shared" si="4"/>
        <v>0.57482578397212547</v>
      </c>
      <c r="I98" s="8">
        <f t="shared" si="5"/>
        <v>20412.351000971652</v>
      </c>
      <c r="J98" s="1"/>
    </row>
    <row r="99" spans="1:12" x14ac:dyDescent="0.25">
      <c r="A99" s="5">
        <v>44137</v>
      </c>
      <c r="B99" s="4">
        <v>352064</v>
      </c>
      <c r="C99" s="2">
        <v>242475</v>
      </c>
      <c r="D99" s="2">
        <v>4051</v>
      </c>
      <c r="E99" s="2">
        <v>2386116</v>
      </c>
      <c r="F99" s="2">
        <v>2</v>
      </c>
      <c r="G99" s="6">
        <f t="shared" si="3"/>
        <v>9291</v>
      </c>
      <c r="H99" s="13">
        <f t="shared" si="4"/>
        <v>1.4079405970601606</v>
      </c>
      <c r="I99" s="8">
        <f t="shared" si="5"/>
        <v>21659.462844319409</v>
      </c>
      <c r="J99" s="1"/>
    </row>
    <row r="100" spans="1:12" x14ac:dyDescent="0.25">
      <c r="A100" s="5">
        <v>44138</v>
      </c>
      <c r="B100" s="4">
        <v>364216</v>
      </c>
      <c r="C100" s="2">
        <v>249142</v>
      </c>
      <c r="D100" s="2">
        <v>4312</v>
      </c>
      <c r="E100" s="2">
        <v>2429443</v>
      </c>
      <c r="F100" s="2">
        <v>3</v>
      </c>
      <c r="G100" s="6">
        <f t="shared" si="3"/>
        <v>12152</v>
      </c>
      <c r="H100" s="13">
        <f t="shared" si="4"/>
        <v>1.3079324077063825</v>
      </c>
      <c r="I100" s="8">
        <f t="shared" si="5"/>
        <v>22982.768162379813</v>
      </c>
      <c r="J100" s="1"/>
    </row>
    <row r="101" spans="1:12" x14ac:dyDescent="0.25">
      <c r="A101" s="5">
        <v>44139</v>
      </c>
      <c r="B101" s="4">
        <v>380012</v>
      </c>
      <c r="C101" s="2">
        <v>254809</v>
      </c>
      <c r="D101" s="2">
        <v>4540</v>
      </c>
      <c r="E101" s="2">
        <v>2474927</v>
      </c>
      <c r="F101" s="2">
        <v>4</v>
      </c>
      <c r="G101" s="6">
        <f t="shared" si="3"/>
        <v>15796</v>
      </c>
      <c r="H101" s="13">
        <f t="shared" si="4"/>
        <v>1.2998683344305464</v>
      </c>
      <c r="I101" s="8">
        <f t="shared" si="5"/>
        <v>24386.922067378571</v>
      </c>
      <c r="J101" s="1"/>
    </row>
    <row r="102" spans="1:12" x14ac:dyDescent="0.25">
      <c r="A102" s="5">
        <v>44140</v>
      </c>
      <c r="B102" s="4">
        <v>393322</v>
      </c>
      <c r="C102" s="2">
        <v>271840</v>
      </c>
      <c r="D102" s="2">
        <v>4736</v>
      </c>
      <c r="E102" s="2">
        <v>2518160</v>
      </c>
      <c r="F102" s="2">
        <v>5</v>
      </c>
      <c r="G102" s="6">
        <f t="shared" si="3"/>
        <v>13310</v>
      </c>
      <c r="H102" s="13">
        <f t="shared" si="4"/>
        <v>0.84261838440111425</v>
      </c>
      <c r="I102" s="8">
        <f t="shared" si="5"/>
        <v>25876.864080014886</v>
      </c>
      <c r="J102" s="1"/>
    </row>
    <row r="103" spans="1:12" x14ac:dyDescent="0.25">
      <c r="A103" s="5">
        <v>44141</v>
      </c>
      <c r="B103" s="4">
        <v>404948</v>
      </c>
      <c r="C103" s="2">
        <v>288882</v>
      </c>
      <c r="D103" s="2">
        <v>4953</v>
      </c>
      <c r="E103" s="2">
        <v>2558485</v>
      </c>
      <c r="F103" s="2">
        <v>6</v>
      </c>
      <c r="G103" s="6">
        <f t="shared" si="3"/>
        <v>11626</v>
      </c>
      <c r="H103" s="13">
        <f t="shared" si="4"/>
        <v>0.87347858752817431</v>
      </c>
      <c r="I103" s="8">
        <f t="shared" si="5"/>
        <v>27457.835505665491</v>
      </c>
      <c r="J103" s="1"/>
    </row>
    <row r="104" spans="1:12" x14ac:dyDescent="0.25">
      <c r="A104" s="5">
        <v>44142</v>
      </c>
      <c r="B104" s="4">
        <v>412710</v>
      </c>
      <c r="C104" s="2">
        <v>296350</v>
      </c>
      <c r="D104" s="2">
        <v>5156</v>
      </c>
      <c r="E104" s="2">
        <v>2584728</v>
      </c>
      <c r="F104" s="2">
        <v>7</v>
      </c>
      <c r="G104" s="6">
        <f t="shared" si="3"/>
        <v>7762</v>
      </c>
      <c r="H104" s="13">
        <f t="shared" si="4"/>
        <v>0.66764149320488564</v>
      </c>
      <c r="I104" s="8">
        <f t="shared" si="5"/>
        <v>29135.397872204259</v>
      </c>
      <c r="J104" s="1"/>
    </row>
    <row r="105" spans="1:12" x14ac:dyDescent="0.25">
      <c r="A105" s="5">
        <v>44143</v>
      </c>
      <c r="B105" s="4">
        <v>416347</v>
      </c>
      <c r="C105" s="2">
        <v>311562</v>
      </c>
      <c r="D105" s="2">
        <v>5362</v>
      </c>
      <c r="E105" s="2">
        <v>2598455</v>
      </c>
      <c r="F105" s="2">
        <v>8</v>
      </c>
      <c r="G105" s="6">
        <f t="shared" si="3"/>
        <v>3637</v>
      </c>
      <c r="H105" s="13">
        <f t="shared" si="4"/>
        <v>0.46856480288585417</v>
      </c>
      <c r="I105" s="8">
        <f t="shared" si="5"/>
        <v>30915.452494297784</v>
      </c>
      <c r="J105" s="1"/>
    </row>
    <row r="106" spans="1:12" x14ac:dyDescent="0.25">
      <c r="A106" s="5">
        <v>44144</v>
      </c>
      <c r="B106" s="4">
        <v>422445</v>
      </c>
      <c r="C106" s="2">
        <v>326111</v>
      </c>
      <c r="D106" s="2">
        <v>5548</v>
      </c>
      <c r="E106" s="2">
        <v>2628922</v>
      </c>
      <c r="F106" s="2">
        <v>9</v>
      </c>
      <c r="G106" s="6">
        <f t="shared" si="3"/>
        <v>6098</v>
      </c>
      <c r="H106" s="13">
        <f t="shared" si="4"/>
        <v>1.6766565850976078</v>
      </c>
      <c r="I106" s="8">
        <f t="shared" si="5"/>
        <v>32804.261233000077</v>
      </c>
      <c r="J106" s="1"/>
    </row>
    <row r="107" spans="1:12" x14ac:dyDescent="0.25">
      <c r="A107" s="5">
        <v>44145</v>
      </c>
      <c r="B107" s="4">
        <v>431565</v>
      </c>
      <c r="C107" s="2">
        <v>332751</v>
      </c>
      <c r="D107" s="2">
        <v>5763</v>
      </c>
      <c r="E107" s="2">
        <v>2666196</v>
      </c>
      <c r="F107" s="2">
        <v>10</v>
      </c>
      <c r="G107" s="6">
        <f t="shared" si="3"/>
        <v>9120</v>
      </c>
      <c r="H107" s="13">
        <f t="shared" si="4"/>
        <v>1.495572318793047</v>
      </c>
      <c r="I107" s="8">
        <f t="shared" si="5"/>
        <v>34808.468523674273</v>
      </c>
      <c r="J107" s="1"/>
    </row>
    <row r="108" spans="1:12" x14ac:dyDescent="0.25">
      <c r="A108" s="5">
        <v>44146</v>
      </c>
      <c r="B108" s="4">
        <v>440524</v>
      </c>
      <c r="C108" s="2">
        <v>338098</v>
      </c>
      <c r="D108" s="2">
        <v>5947</v>
      </c>
      <c r="E108" s="2">
        <v>2699134</v>
      </c>
      <c r="F108" s="2">
        <v>11</v>
      </c>
      <c r="G108" s="6">
        <f t="shared" si="3"/>
        <v>8959</v>
      </c>
      <c r="H108" s="13">
        <f t="shared" si="4"/>
        <v>0.98234649122807016</v>
      </c>
      <c r="I108" s="8">
        <f t="shared" si="5"/>
        <v>36935.124749731011</v>
      </c>
      <c r="J108" s="1"/>
    </row>
    <row r="109" spans="1:12" x14ac:dyDescent="0.25">
      <c r="A109" s="5">
        <v>44147</v>
      </c>
      <c r="B109" s="4">
        <v>448464</v>
      </c>
      <c r="C109" s="2">
        <v>352033</v>
      </c>
      <c r="D109" s="2">
        <v>6121</v>
      </c>
      <c r="E109" s="2">
        <v>2730308</v>
      </c>
      <c r="F109" s="2">
        <v>12</v>
      </c>
      <c r="G109" s="6">
        <f t="shared" si="3"/>
        <v>7940</v>
      </c>
      <c r="H109" s="13">
        <f t="shared" si="4"/>
        <v>0.88625962719053464</v>
      </c>
      <c r="I109" s="8">
        <f t="shared" si="5"/>
        <v>39191.711044407391</v>
      </c>
      <c r="J109" s="1"/>
    </row>
    <row r="110" spans="1:12" x14ac:dyDescent="0.25">
      <c r="A110" s="5">
        <v>44148</v>
      </c>
      <c r="B110" s="4">
        <v>455880</v>
      </c>
      <c r="C110" s="2">
        <v>365286</v>
      </c>
      <c r="D110" s="2">
        <v>6302</v>
      </c>
      <c r="E110" s="2">
        <v>2761605</v>
      </c>
      <c r="F110" s="2">
        <v>13</v>
      </c>
      <c r="G110" s="6">
        <f t="shared" si="3"/>
        <v>7416</v>
      </c>
      <c r="H110" s="13">
        <f t="shared" si="4"/>
        <v>0.93400503778337529</v>
      </c>
      <c r="I110" s="8">
        <f t="shared" si="5"/>
        <v>41586.16560783406</v>
      </c>
      <c r="J110" s="1"/>
    </row>
    <row r="111" spans="1:12" x14ac:dyDescent="0.25">
      <c r="A111" s="5">
        <v>44149</v>
      </c>
      <c r="B111" s="4">
        <v>460102</v>
      </c>
      <c r="C111" s="2">
        <v>377347</v>
      </c>
      <c r="D111" s="2">
        <v>6487</v>
      </c>
      <c r="E111" s="2">
        <v>2777798</v>
      </c>
      <c r="F111" s="2">
        <v>14</v>
      </c>
      <c r="G111" s="6">
        <f t="shared" si="3"/>
        <v>4222</v>
      </c>
      <c r="H111" s="13">
        <f t="shared" si="4"/>
        <v>0.56930960086299887</v>
      </c>
      <c r="I111" s="8">
        <f t="shared" si="5"/>
        <v>44126.911631968287</v>
      </c>
      <c r="J111" s="1"/>
    </row>
    <row r="112" spans="1:12" x14ac:dyDescent="0.25">
      <c r="A112" s="5">
        <v>44150</v>
      </c>
      <c r="B112" s="4">
        <v>462009</v>
      </c>
      <c r="C112" s="2">
        <v>388509</v>
      </c>
      <c r="D112" s="2">
        <v>6639</v>
      </c>
      <c r="E112" s="2">
        <v>2786819</v>
      </c>
      <c r="F112" s="2">
        <v>15</v>
      </c>
      <c r="G112" s="6">
        <f t="shared" si="3"/>
        <v>1907</v>
      </c>
      <c r="H112" s="13">
        <f t="shared" si="4"/>
        <v>0.45168166745618188</v>
      </c>
      <c r="I112" s="8">
        <f t="shared" si="5"/>
        <v>46822.886931627203</v>
      </c>
      <c r="J112" s="1"/>
    </row>
    <row r="113" spans="1:10" x14ac:dyDescent="0.25">
      <c r="A113" s="5">
        <v>44151</v>
      </c>
      <c r="B113" s="4">
        <v>467484</v>
      </c>
      <c r="C113" s="2">
        <v>398675</v>
      </c>
      <c r="D113" s="2">
        <v>6812</v>
      </c>
      <c r="E113" s="2">
        <v>2812886</v>
      </c>
      <c r="F113" s="2">
        <v>16</v>
      </c>
      <c r="G113" s="6">
        <f t="shared" si="3"/>
        <v>5475</v>
      </c>
      <c r="H113" s="13">
        <f t="shared" si="4"/>
        <v>2.8710015731515468</v>
      </c>
      <c r="I113" s="8">
        <f t="shared" si="5"/>
        <v>49683.575385856981</v>
      </c>
      <c r="J113" s="1"/>
    </row>
    <row r="114" spans="1:10" x14ac:dyDescent="0.25">
      <c r="A114" s="5">
        <v>44152</v>
      </c>
      <c r="B114" s="4">
        <v>471762</v>
      </c>
      <c r="C114" s="2">
        <v>402649</v>
      </c>
      <c r="D114" s="2">
        <v>6951</v>
      </c>
      <c r="E114" s="2">
        <v>2830476</v>
      </c>
      <c r="F114" s="2">
        <v>17</v>
      </c>
      <c r="G114" s="6">
        <f t="shared" si="3"/>
        <v>4278</v>
      </c>
      <c r="H114" s="13">
        <f t="shared" si="4"/>
        <v>0.7813698630136986</v>
      </c>
      <c r="I114" s="8">
        <f t="shared" si="5"/>
        <v>52719.040300242094</v>
      </c>
      <c r="J114" s="1"/>
    </row>
    <row r="115" spans="1:10" x14ac:dyDescent="0.25">
      <c r="A115" s="5">
        <v>44153</v>
      </c>
      <c r="B115" s="4">
        <v>477333</v>
      </c>
      <c r="C115" s="2">
        <v>405926</v>
      </c>
      <c r="D115" s="2">
        <v>7106</v>
      </c>
      <c r="E115" s="2">
        <v>2855008</v>
      </c>
      <c r="F115" s="2">
        <v>18</v>
      </c>
      <c r="G115" s="6">
        <f t="shared" si="3"/>
        <v>5571</v>
      </c>
      <c r="H115" s="13">
        <f t="shared" si="4"/>
        <v>1.3022440392706873</v>
      </c>
      <c r="I115" s="8">
        <f t="shared" si="5"/>
        <v>55939.959807516389</v>
      </c>
      <c r="J115" s="1"/>
    </row>
    <row r="116" spans="1:10" x14ac:dyDescent="0.25">
      <c r="A116" s="5">
        <v>44154</v>
      </c>
      <c r="B116" s="4">
        <v>483851</v>
      </c>
      <c r="C116" s="2">
        <v>415202</v>
      </c>
      <c r="D116" s="2">
        <v>7240</v>
      </c>
      <c r="E116" s="2">
        <v>2881712</v>
      </c>
      <c r="F116" s="2">
        <v>19</v>
      </c>
      <c r="G116" s="6">
        <f t="shared" si="3"/>
        <v>6518</v>
      </c>
      <c r="H116" s="13">
        <f t="shared" si="4"/>
        <v>1.1699874349308921</v>
      </c>
      <c r="I116" s="8">
        <f t="shared" si="5"/>
        <v>59357.664431007841</v>
      </c>
      <c r="J116" s="1"/>
    </row>
    <row r="117" spans="1:10" x14ac:dyDescent="0.25">
      <c r="A117" s="5">
        <v>44155</v>
      </c>
      <c r="B117" s="4">
        <v>489700</v>
      </c>
      <c r="C117" s="2">
        <v>424293</v>
      </c>
      <c r="D117" s="2">
        <v>7357</v>
      </c>
      <c r="E117" s="2">
        <v>2907566</v>
      </c>
      <c r="F117" s="2">
        <v>20</v>
      </c>
      <c r="G117" s="6">
        <f t="shared" si="3"/>
        <v>5849</v>
      </c>
      <c r="H117" s="13">
        <f t="shared" si="4"/>
        <v>0.89736115372813752</v>
      </c>
      <c r="I117" s="8">
        <f t="shared" si="5"/>
        <v>62984.176943057435</v>
      </c>
      <c r="J117" s="1"/>
    </row>
    <row r="118" spans="1:10" x14ac:dyDescent="0.25">
      <c r="A118" s="5">
        <v>44156</v>
      </c>
      <c r="B118" s="4">
        <v>492913</v>
      </c>
      <c r="C118" s="2">
        <v>431636</v>
      </c>
      <c r="D118" s="2">
        <v>7489</v>
      </c>
      <c r="E118" s="2">
        <v>2922150</v>
      </c>
      <c r="F118" s="2">
        <v>21</v>
      </c>
      <c r="G118" s="6">
        <f t="shared" si="3"/>
        <v>3213</v>
      </c>
      <c r="H118" s="13">
        <f t="shared" si="4"/>
        <v>0.54932467088391179</v>
      </c>
      <c r="I118" s="8">
        <f t="shared" si="5"/>
        <v>66832.254658625752</v>
      </c>
      <c r="J118" s="1"/>
    </row>
    <row r="119" spans="1:10" x14ac:dyDescent="0.25">
      <c r="A119" s="5">
        <v>44157</v>
      </c>
      <c r="B119" s="4">
        <v>494444</v>
      </c>
      <c r="C119" s="2">
        <v>437995</v>
      </c>
      <c r="D119" s="2">
        <v>7615</v>
      </c>
      <c r="E119" s="2">
        <v>2929380</v>
      </c>
      <c r="F119" s="2">
        <v>22</v>
      </c>
      <c r="G119" s="6">
        <f t="shared" si="3"/>
        <v>1531</v>
      </c>
      <c r="H119" s="13">
        <f t="shared" si="4"/>
        <v>0.47650171179582945</v>
      </c>
      <c r="I119" s="8">
        <f t="shared" si="5"/>
        <v>70915.43431286735</v>
      </c>
      <c r="J119" s="1"/>
    </row>
    <row r="120" spans="1:10" x14ac:dyDescent="0.25">
      <c r="A120" s="5">
        <v>44158</v>
      </c>
      <c r="B120" s="4">
        <v>498868</v>
      </c>
      <c r="C120" s="2">
        <v>444703</v>
      </c>
      <c r="D120" s="2">
        <v>7744</v>
      </c>
      <c r="E120" s="2">
        <v>2953040</v>
      </c>
      <c r="F120" s="2">
        <v>23</v>
      </c>
      <c r="G120" s="6">
        <f t="shared" si="3"/>
        <v>4424</v>
      </c>
      <c r="H120" s="13">
        <f t="shared" si="4"/>
        <v>2.8896146309601569</v>
      </c>
      <c r="I120" s="8">
        <f t="shared" si="5"/>
        <v>75248.079680542884</v>
      </c>
      <c r="J120" s="1"/>
    </row>
    <row r="121" spans="1:10" x14ac:dyDescent="0.25">
      <c r="A121" s="5">
        <v>44159</v>
      </c>
      <c r="B121" s="4">
        <v>504758</v>
      </c>
      <c r="C121" s="2">
        <v>447714</v>
      </c>
      <c r="D121" s="2">
        <v>7880</v>
      </c>
      <c r="E121" s="2">
        <v>2977671</v>
      </c>
      <c r="F121" s="2">
        <v>24</v>
      </c>
      <c r="G121" s="6">
        <f t="shared" si="3"/>
        <v>5890</v>
      </c>
      <c r="H121" s="13">
        <f t="shared" si="4"/>
        <v>1.3313743218806511</v>
      </c>
      <c r="I121" s="8">
        <f t="shared" si="5"/>
        <v>79845.432104784151</v>
      </c>
      <c r="J121" s="1"/>
    </row>
    <row r="122" spans="1:10" x14ac:dyDescent="0.25">
      <c r="A122" s="5">
        <v>44160</v>
      </c>
      <c r="B122" s="4">
        <v>509724</v>
      </c>
      <c r="C122" s="2">
        <v>449691</v>
      </c>
      <c r="D122" s="2">
        <v>8003</v>
      </c>
      <c r="E122" s="2">
        <v>3000321</v>
      </c>
      <c r="F122" s="2">
        <v>25</v>
      </c>
      <c r="G122" s="6">
        <f t="shared" si="3"/>
        <v>4966</v>
      </c>
      <c r="H122" s="13">
        <f t="shared" si="4"/>
        <v>0.84312393887945669</v>
      </c>
      <c r="I122" s="8">
        <f t="shared" si="5"/>
        <v>84723.664112961735</v>
      </c>
      <c r="J122" s="1"/>
    </row>
    <row r="123" spans="1:10" x14ac:dyDescent="0.25">
      <c r="A123" s="5">
        <v>44161</v>
      </c>
      <c r="B123" s="4">
        <v>513806</v>
      </c>
      <c r="C123" s="2">
        <v>457058</v>
      </c>
      <c r="D123" s="2">
        <v>8133</v>
      </c>
      <c r="E123" s="2">
        <v>3020875</v>
      </c>
      <c r="F123" s="2">
        <v>26</v>
      </c>
      <c r="G123" s="6">
        <f t="shared" si="3"/>
        <v>4082</v>
      </c>
      <c r="H123" s="13">
        <f t="shared" si="4"/>
        <v>0.82198952879581155</v>
      </c>
      <c r="I123" s="8">
        <f t="shared" si="5"/>
        <v>89899.936308264587</v>
      </c>
      <c r="J123" s="1"/>
    </row>
    <row r="124" spans="1:10" x14ac:dyDescent="0.25">
      <c r="A124" s="5">
        <v>44162</v>
      </c>
      <c r="B124" s="4">
        <v>518296</v>
      </c>
      <c r="C124" s="2">
        <v>459957</v>
      </c>
      <c r="D124" s="2">
        <v>8271</v>
      </c>
      <c r="E124" s="2">
        <v>3044270</v>
      </c>
      <c r="F124" s="2">
        <v>27</v>
      </c>
      <c r="G124" s="6">
        <f t="shared" si="3"/>
        <v>4490</v>
      </c>
      <c r="H124" s="13">
        <f t="shared" si="4"/>
        <v>1.099951004409603</v>
      </c>
      <c r="I124" s="8">
        <f t="shared" si="5"/>
        <v>95392.457737124452</v>
      </c>
      <c r="J124" s="1"/>
    </row>
    <row r="125" spans="1:10" x14ac:dyDescent="0.25">
      <c r="A125" s="5">
        <v>44163</v>
      </c>
      <c r="B125" s="4">
        <v>520980</v>
      </c>
      <c r="C125" s="2">
        <v>466453</v>
      </c>
      <c r="D125" s="2">
        <v>8388</v>
      </c>
      <c r="E125" s="2">
        <v>3056592</v>
      </c>
      <c r="F125" s="2">
        <v>28</v>
      </c>
      <c r="G125" s="6">
        <f t="shared" si="3"/>
        <v>2684</v>
      </c>
      <c r="H125" s="13">
        <f t="shared" si="4"/>
        <v>0.59777282850779512</v>
      </c>
      <c r="I125" s="8">
        <f t="shared" si="5"/>
        <v>101220.54994484494</v>
      </c>
      <c r="J125" s="1"/>
    </row>
    <row r="126" spans="1:10" x14ac:dyDescent="0.25">
      <c r="A126" s="5">
        <v>44164</v>
      </c>
      <c r="B126" s="4">
        <v>522073</v>
      </c>
      <c r="C126" s="2">
        <v>472226</v>
      </c>
      <c r="D126" s="2">
        <v>8483</v>
      </c>
      <c r="E126" s="2">
        <v>3063042</v>
      </c>
      <c r="F126" s="2">
        <v>29</v>
      </c>
      <c r="G126" s="6">
        <f t="shared" si="3"/>
        <v>1093</v>
      </c>
      <c r="H126">
        <f t="shared" si="4"/>
        <v>0.40722801788375557</v>
      </c>
      <c r="I126" s="8">
        <f t="shared" si="5"/>
        <v>107404.71494476976</v>
      </c>
      <c r="J126" s="18"/>
    </row>
    <row r="127" spans="1:10" x14ac:dyDescent="0.25">
      <c r="A127" s="5">
        <v>44165</v>
      </c>
      <c r="B127" s="4">
        <v>525677</v>
      </c>
      <c r="C127" s="2">
        <v>477672</v>
      </c>
      <c r="D127" s="2">
        <v>8609</v>
      </c>
      <c r="E127" s="2">
        <v>3085308</v>
      </c>
      <c r="F127" s="2">
        <v>30</v>
      </c>
      <c r="G127" s="6">
        <f t="shared" si="3"/>
        <v>3604</v>
      </c>
      <c r="H127">
        <f t="shared" si="4"/>
        <v>3.2973467520585547</v>
      </c>
      <c r="I127" s="8">
        <f t="shared" si="5"/>
        <v>113966.70734009141</v>
      </c>
      <c r="J127" s="18"/>
    </row>
    <row r="128" spans="1:10" x14ac:dyDescent="0.25">
      <c r="A128" s="5">
        <v>44166</v>
      </c>
      <c r="B128" s="4">
        <v>530890</v>
      </c>
      <c r="C128" s="2">
        <v>479986</v>
      </c>
      <c r="D128" s="2">
        <v>8709</v>
      </c>
      <c r="E128" s="2">
        <v>3108492</v>
      </c>
      <c r="F128" s="2">
        <v>31</v>
      </c>
      <c r="G128" s="6">
        <f t="shared" si="3"/>
        <v>5213</v>
      </c>
      <c r="H128">
        <f t="shared" si="4"/>
        <v>1.4464483906770256</v>
      </c>
      <c r="I128" s="8">
        <f t="shared" si="5"/>
        <v>120929.61085200976</v>
      </c>
      <c r="J128" s="18"/>
    </row>
    <row r="129" spans="1:10" x14ac:dyDescent="0.25">
      <c r="A129" s="5">
        <v>44167</v>
      </c>
      <c r="B129" s="4">
        <v>535492</v>
      </c>
      <c r="C129" s="2">
        <v>481416</v>
      </c>
      <c r="D129" s="2">
        <v>8825</v>
      </c>
      <c r="E129" s="2">
        <v>3131163</v>
      </c>
      <c r="F129" s="2">
        <v>32</v>
      </c>
      <c r="G129" s="6">
        <f t="shared" si="3"/>
        <v>4602</v>
      </c>
      <c r="H129">
        <f t="shared" si="4"/>
        <v>0.88279301745635907</v>
      </c>
      <c r="I129" s="8">
        <f t="shared" si="5"/>
        <v>128317.91952345079</v>
      </c>
      <c r="J129" s="18"/>
    </row>
    <row r="130" spans="1:10" x14ac:dyDescent="0.25">
      <c r="A130" s="5">
        <v>44168</v>
      </c>
      <c r="B130" s="4">
        <v>540141</v>
      </c>
      <c r="C130" s="2">
        <v>487336</v>
      </c>
      <c r="D130" s="2">
        <v>8927</v>
      </c>
      <c r="E130" s="2">
        <v>3151889</v>
      </c>
      <c r="F130" s="2">
        <v>33</v>
      </c>
      <c r="G130" s="6">
        <f t="shared" si="3"/>
        <v>4649</v>
      </c>
      <c r="H130">
        <f t="shared" si="4"/>
        <v>1.010212950890917</v>
      </c>
      <c r="I130" s="8">
        <f t="shared" si="5"/>
        <v>136157.623884003</v>
      </c>
      <c r="J130" s="18"/>
    </row>
    <row r="131" spans="1:10" x14ac:dyDescent="0.25">
      <c r="A131" s="5">
        <v>44169</v>
      </c>
      <c r="B131" s="4">
        <v>544922</v>
      </c>
      <c r="C131" s="2">
        <v>492662</v>
      </c>
      <c r="D131" s="2">
        <v>9019</v>
      </c>
      <c r="E131" s="2">
        <v>3174666</v>
      </c>
      <c r="F131" s="2">
        <v>34</v>
      </c>
      <c r="G131" s="6">
        <f t="shared" si="3"/>
        <v>4781</v>
      </c>
      <c r="H131">
        <f t="shared" si="4"/>
        <v>1.0283932028393203</v>
      </c>
      <c r="I131" s="8">
        <f t="shared" si="5"/>
        <v>144476.30237918205</v>
      </c>
      <c r="J131" s="18"/>
    </row>
    <row r="132" spans="1:10" x14ac:dyDescent="0.25">
      <c r="A132" s="5">
        <v>44170</v>
      </c>
      <c r="B132" s="4">
        <v>548250</v>
      </c>
      <c r="C132" s="2">
        <v>496830</v>
      </c>
      <c r="D132" s="2">
        <v>9148</v>
      </c>
      <c r="E132" s="2">
        <v>3187650</v>
      </c>
      <c r="F132" s="2">
        <v>35</v>
      </c>
      <c r="G132" s="6">
        <f t="shared" si="3"/>
        <v>3328</v>
      </c>
      <c r="H132">
        <f t="shared" si="4"/>
        <v>0.69608868437565363</v>
      </c>
      <c r="I132" s="8">
        <f t="shared" si="5"/>
        <v>153303.21838565249</v>
      </c>
      <c r="J132" s="18"/>
    </row>
    <row r="133" spans="1:10" x14ac:dyDescent="0.25">
      <c r="A133" s="5">
        <v>44171</v>
      </c>
      <c r="B133" s="4">
        <v>549385</v>
      </c>
      <c r="C133" s="2">
        <v>500585</v>
      </c>
      <c r="D133" s="2">
        <v>9239</v>
      </c>
      <c r="E133" s="2">
        <v>3194345</v>
      </c>
      <c r="F133" s="2">
        <v>36</v>
      </c>
      <c r="G133" s="6">
        <f t="shared" si="3"/>
        <v>1135</v>
      </c>
      <c r="H133">
        <f t="shared" si="4"/>
        <v>0.34104567307692307</v>
      </c>
      <c r="I133" s="8">
        <f t="shared" si="5"/>
        <v>162669.42315368602</v>
      </c>
      <c r="J133" s="18"/>
    </row>
    <row r="134" spans="1:10" x14ac:dyDescent="0.25">
      <c r="A134" s="5">
        <v>44172</v>
      </c>
      <c r="B134" s="4">
        <v>553661</v>
      </c>
      <c r="C134" s="2">
        <v>505183</v>
      </c>
      <c r="D134" s="2">
        <v>9333</v>
      </c>
      <c r="E134" s="2">
        <v>3217258</v>
      </c>
      <c r="F134" s="2">
        <v>37</v>
      </c>
      <c r="G134" s="6">
        <f t="shared" si="3"/>
        <v>4276</v>
      </c>
      <c r="H134">
        <f t="shared" si="4"/>
        <v>3.7674008810572688</v>
      </c>
      <c r="I134" s="8">
        <f t="shared" si="5"/>
        <v>172607.86503898641</v>
      </c>
      <c r="J134" s="18"/>
    </row>
    <row r="135" spans="1:10" x14ac:dyDescent="0.25">
      <c r="A135" s="5">
        <v>44173</v>
      </c>
      <c r="B135" s="4">
        <v>559547</v>
      </c>
      <c r="C135" s="2">
        <v>506948</v>
      </c>
      <c r="D135" s="2">
        <v>9428</v>
      </c>
      <c r="E135" s="2">
        <v>3243453</v>
      </c>
      <c r="F135" s="2">
        <v>38</v>
      </c>
      <c r="G135" s="6">
        <f t="shared" si="3"/>
        <v>5886</v>
      </c>
      <c r="H135">
        <f t="shared" si="4"/>
        <v>1.3765201122544435</v>
      </c>
      <c r="I135" s="8">
        <f t="shared" si="5"/>
        <v>183153.50540813568</v>
      </c>
      <c r="J135" s="18"/>
    </row>
    <row r="136" spans="1:10" x14ac:dyDescent="0.25">
      <c r="A136" s="5">
        <v>44174</v>
      </c>
      <c r="B136" s="4">
        <v>566001</v>
      </c>
      <c r="C136" s="2">
        <v>508124</v>
      </c>
      <c r="D136" s="2">
        <v>9510</v>
      </c>
      <c r="E136" s="2">
        <v>3268721</v>
      </c>
      <c r="F136" s="2">
        <v>39</v>
      </c>
      <c r="G136" s="6">
        <f t="shared" ref="G136:G199" si="6">B136-B135</f>
        <v>6454</v>
      </c>
      <c r="H136">
        <f t="shared" si="4"/>
        <v>1.0965001698946653</v>
      </c>
      <c r="I136" s="8">
        <f t="shared" si="5"/>
        <v>194343.44162539311</v>
      </c>
      <c r="J136" s="18"/>
    </row>
    <row r="137" spans="1:10" x14ac:dyDescent="0.25">
      <c r="A137" s="5">
        <v>44175</v>
      </c>
      <c r="B137" s="4">
        <v>571908</v>
      </c>
      <c r="C137" s="2">
        <v>513258</v>
      </c>
      <c r="D137" s="2">
        <v>9626</v>
      </c>
      <c r="E137" s="2">
        <v>3294292</v>
      </c>
      <c r="F137" s="2">
        <v>40</v>
      </c>
      <c r="G137" s="6">
        <f t="shared" si="6"/>
        <v>5907</v>
      </c>
      <c r="H137">
        <f t="shared" ref="H137:H200" si="7">G137/G136</f>
        <v>0.91524635884722649</v>
      </c>
      <c r="I137" s="8">
        <f t="shared" si="5"/>
        <v>206217.03755348851</v>
      </c>
      <c r="J137" s="18"/>
    </row>
    <row r="138" spans="1:10" x14ac:dyDescent="0.25">
      <c r="A138" s="5">
        <v>44176</v>
      </c>
      <c r="B138" s="4">
        <v>578148</v>
      </c>
      <c r="C138" s="2">
        <v>518255</v>
      </c>
      <c r="D138" s="2">
        <v>9731</v>
      </c>
      <c r="E138" s="2">
        <v>3322757</v>
      </c>
      <c r="F138" s="2">
        <v>41</v>
      </c>
      <c r="G138" s="6">
        <f t="shared" si="6"/>
        <v>6240</v>
      </c>
      <c r="H138">
        <f t="shared" si="7"/>
        <v>1.0563737938039615</v>
      </c>
      <c r="I138" s="8">
        <f t="shared" si="5"/>
        <v>218816.06202748482</v>
      </c>
      <c r="J138" s="18"/>
    </row>
    <row r="139" spans="1:10" x14ac:dyDescent="0.25">
      <c r="A139" s="5">
        <v>44177</v>
      </c>
      <c r="B139" s="4">
        <v>581829</v>
      </c>
      <c r="C139" s="2">
        <v>522379</v>
      </c>
      <c r="D139" s="2">
        <v>9828</v>
      </c>
      <c r="E139" s="2">
        <v>3338844</v>
      </c>
      <c r="F139" s="2">
        <v>42</v>
      </c>
      <c r="G139" s="6">
        <f t="shared" si="6"/>
        <v>3681</v>
      </c>
      <c r="H139">
        <f t="shared" si="7"/>
        <v>0.58990384615384617</v>
      </c>
      <c r="I139" s="8">
        <f t="shared" si="5"/>
        <v>232184.83578883176</v>
      </c>
      <c r="J139" s="18"/>
    </row>
    <row r="140" spans="1:10" x14ac:dyDescent="0.25">
      <c r="A140" s="5">
        <v>44178</v>
      </c>
      <c r="B140" s="4">
        <v>583858</v>
      </c>
      <c r="C140" s="2">
        <v>526486</v>
      </c>
      <c r="D140" s="2">
        <v>9936</v>
      </c>
      <c r="E140" s="2">
        <v>3347820</v>
      </c>
      <c r="F140" s="2">
        <v>43</v>
      </c>
      <c r="G140" s="6">
        <f t="shared" si="6"/>
        <v>2029</v>
      </c>
      <c r="H140">
        <f t="shared" si="7"/>
        <v>0.55120891062211352</v>
      </c>
      <c r="I140" s="8">
        <f t="shared" si="5"/>
        <v>246370.38739649433</v>
      </c>
      <c r="J140" s="18"/>
    </row>
    <row r="141" spans="1:10" x14ac:dyDescent="0.25">
      <c r="A141" s="5">
        <v>44179</v>
      </c>
      <c r="B141" s="4">
        <v>589080</v>
      </c>
      <c r="C141" s="2">
        <v>531260</v>
      </c>
      <c r="D141" s="2">
        <v>10066</v>
      </c>
      <c r="E141" s="2">
        <v>3374198</v>
      </c>
      <c r="F141" s="2">
        <v>44</v>
      </c>
      <c r="G141" s="6">
        <f t="shared" si="6"/>
        <v>5222</v>
      </c>
      <c r="H141">
        <f t="shared" si="7"/>
        <v>2.5736816165598819</v>
      </c>
      <c r="I141" s="8">
        <f t="shared" si="5"/>
        <v>261422.61866361872</v>
      </c>
      <c r="J141" s="18"/>
    </row>
    <row r="142" spans="1:10" x14ac:dyDescent="0.25">
      <c r="A142" s="5">
        <v>44180</v>
      </c>
      <c r="B142" s="4">
        <v>597038</v>
      </c>
      <c r="C142" s="2">
        <v>533214</v>
      </c>
      <c r="D142" s="2">
        <v>10172</v>
      </c>
      <c r="E142" s="2">
        <v>3406373</v>
      </c>
      <c r="F142" s="2">
        <v>45</v>
      </c>
      <c r="G142" s="6">
        <f t="shared" si="6"/>
        <v>7958</v>
      </c>
      <c r="H142">
        <f t="shared" si="7"/>
        <v>1.5239371888165454</v>
      </c>
      <c r="I142" s="8">
        <f t="shared" si="5"/>
        <v>277394.48020170734</v>
      </c>
      <c r="J142" s="18"/>
    </row>
    <row r="143" spans="1:10" x14ac:dyDescent="0.25">
      <c r="A143" s="5">
        <v>44181</v>
      </c>
      <c r="B143" s="4">
        <v>605340</v>
      </c>
      <c r="C143" s="2">
        <v>534703</v>
      </c>
      <c r="D143" s="2">
        <v>10286</v>
      </c>
      <c r="E143" s="2">
        <v>3438865</v>
      </c>
      <c r="F143" s="2">
        <v>46</v>
      </c>
      <c r="G143" s="6">
        <f t="shared" si="6"/>
        <v>8302</v>
      </c>
      <c r="H143">
        <f t="shared" si="7"/>
        <v>1.0432269414425734</v>
      </c>
      <c r="I143" s="8">
        <f t="shared" si="5"/>
        <v>294342.15768983093</v>
      </c>
      <c r="J143" s="18"/>
    </row>
    <row r="144" spans="1:10" x14ac:dyDescent="0.25">
      <c r="A144" s="5">
        <v>44182</v>
      </c>
      <c r="B144" s="4">
        <v>612998</v>
      </c>
      <c r="C144" s="2">
        <v>540928</v>
      </c>
      <c r="D144" s="2">
        <v>10392</v>
      </c>
      <c r="E144" s="2">
        <v>3470168</v>
      </c>
      <c r="F144" s="2">
        <v>47</v>
      </c>
      <c r="G144" s="6">
        <f t="shared" si="6"/>
        <v>7658</v>
      </c>
      <c r="H144">
        <f t="shared" si="7"/>
        <v>0.92242833052276563</v>
      </c>
      <c r="I144" s="8">
        <f t="shared" si="5"/>
        <v>312325.269524134</v>
      </c>
      <c r="J144" s="18"/>
    </row>
    <row r="145" spans="1:10" x14ac:dyDescent="0.25">
      <c r="A145" s="5">
        <v>44183</v>
      </c>
      <c r="B145" s="4">
        <v>621905</v>
      </c>
      <c r="C145" s="2">
        <v>547135</v>
      </c>
      <c r="D145" s="2">
        <v>10493</v>
      </c>
      <c r="E145" s="2">
        <v>3504186</v>
      </c>
      <c r="F145" s="2">
        <v>48</v>
      </c>
      <c r="G145" s="6">
        <f t="shared" si="6"/>
        <v>8907</v>
      </c>
      <c r="H145">
        <f t="shared" si="7"/>
        <v>1.1630974144685295</v>
      </c>
      <c r="I145" s="8">
        <f t="shared" si="5"/>
        <v>331407.07654292311</v>
      </c>
      <c r="J145" s="18"/>
    </row>
    <row r="146" spans="1:10" x14ac:dyDescent="0.25">
      <c r="A146" s="5">
        <v>44184</v>
      </c>
      <c r="B146" s="4">
        <v>627302</v>
      </c>
      <c r="C146" s="2">
        <v>552708</v>
      </c>
      <c r="D146" s="2">
        <v>10607</v>
      </c>
      <c r="E146" s="2">
        <v>3525531</v>
      </c>
      <c r="F146" s="2">
        <v>49</v>
      </c>
      <c r="G146" s="6">
        <f t="shared" si="6"/>
        <v>5397</v>
      </c>
      <c r="H146">
        <f t="shared" si="7"/>
        <v>0.60592792185921185</v>
      </c>
      <c r="I146" s="8">
        <f t="shared" si="5"/>
        <v>351654.70456510747</v>
      </c>
      <c r="J146" s="18"/>
    </row>
    <row r="147" spans="1:10" x14ac:dyDescent="0.25">
      <c r="A147" s="5">
        <v>44185</v>
      </c>
      <c r="B147" s="4">
        <v>630766</v>
      </c>
      <c r="C147" s="2">
        <v>558207</v>
      </c>
      <c r="D147" s="2">
        <v>10705</v>
      </c>
      <c r="E147" s="2">
        <v>3537133</v>
      </c>
      <c r="F147" s="2">
        <v>50</v>
      </c>
      <c r="G147" s="6">
        <f t="shared" si="6"/>
        <v>3464</v>
      </c>
      <c r="H147">
        <f t="shared" si="7"/>
        <v>0.64183805818047068</v>
      </c>
      <c r="I147" s="8">
        <f t="shared" si="5"/>
        <v>373139.38052483532</v>
      </c>
      <c r="J147" s="18"/>
    </row>
    <row r="148" spans="1:10" x14ac:dyDescent="0.25">
      <c r="A148" s="5">
        <v>44186</v>
      </c>
      <c r="B148" s="4">
        <v>639071</v>
      </c>
      <c r="C148" s="2">
        <v>564462</v>
      </c>
      <c r="D148" s="2">
        <v>10809</v>
      </c>
      <c r="E148" s="2">
        <v>3566670</v>
      </c>
      <c r="F148" s="2">
        <v>51</v>
      </c>
      <c r="G148" s="6">
        <f t="shared" si="6"/>
        <v>8305</v>
      </c>
      <c r="H148">
        <f t="shared" si="7"/>
        <v>2.3975173210161662</v>
      </c>
      <c r="I148" s="8">
        <f t="shared" si="5"/>
        <v>395936.68303299893</v>
      </c>
      <c r="J148" s="18"/>
    </row>
    <row r="149" spans="1:10" x14ac:dyDescent="0.25">
      <c r="A149" s="5">
        <v>44187</v>
      </c>
      <c r="B149" s="4">
        <v>650553</v>
      </c>
      <c r="C149" s="2">
        <v>567142</v>
      </c>
      <c r="D149" s="2">
        <v>10911</v>
      </c>
      <c r="E149" s="2">
        <v>3602959</v>
      </c>
      <c r="F149" s="2">
        <v>52</v>
      </c>
      <c r="G149" s="6">
        <f t="shared" si="6"/>
        <v>11482</v>
      </c>
      <c r="H149">
        <f t="shared" si="7"/>
        <v>1.3825406381697773</v>
      </c>
      <c r="I149" s="8">
        <f t="shared" ref="I149:I211" si="8">I148*$K$1</f>
        <v>420126.80824703112</v>
      </c>
      <c r="J149" s="18"/>
    </row>
    <row r="150" spans="1:10" x14ac:dyDescent="0.25">
      <c r="A150" s="5">
        <v>44188</v>
      </c>
      <c r="B150" s="4">
        <v>664829</v>
      </c>
      <c r="C150" s="2">
        <v>569052</v>
      </c>
      <c r="D150" s="2">
        <v>11026</v>
      </c>
      <c r="E150" s="2">
        <v>3644828</v>
      </c>
      <c r="F150" s="2">
        <v>53</v>
      </c>
      <c r="G150" s="6">
        <f t="shared" si="6"/>
        <v>14276</v>
      </c>
      <c r="H150">
        <f t="shared" si="7"/>
        <v>1.2433373976659119</v>
      </c>
      <c r="I150" s="8">
        <f t="shared" si="8"/>
        <v>445794.85198426765</v>
      </c>
      <c r="J150" s="18"/>
    </row>
    <row r="151" spans="1:10" x14ac:dyDescent="0.25">
      <c r="A151" s="5">
        <v>44189</v>
      </c>
      <c r="B151" s="4">
        <v>669260</v>
      </c>
      <c r="C151" s="2">
        <v>576671</v>
      </c>
      <c r="D151" s="2">
        <v>11137</v>
      </c>
      <c r="E151" s="2">
        <v>3655541</v>
      </c>
      <c r="F151" s="2">
        <v>54</v>
      </c>
      <c r="G151" s="6">
        <f t="shared" si="6"/>
        <v>4431</v>
      </c>
      <c r="H151">
        <f t="shared" si="7"/>
        <v>0.31038105912020175</v>
      </c>
      <c r="I151" s="8">
        <f t="shared" si="8"/>
        <v>473031.10907129187</v>
      </c>
      <c r="J151" s="18"/>
    </row>
    <row r="152" spans="1:10" x14ac:dyDescent="0.25">
      <c r="A152" s="5">
        <v>44190</v>
      </c>
      <c r="B152" s="4">
        <v>671976</v>
      </c>
      <c r="C152" s="2">
        <v>584544</v>
      </c>
      <c r="D152" s="2">
        <v>11243</v>
      </c>
      <c r="E152" s="2">
        <v>3663360</v>
      </c>
      <c r="F152" s="2">
        <v>55</v>
      </c>
      <c r="G152" s="6">
        <f t="shared" si="6"/>
        <v>2716</v>
      </c>
      <c r="H152">
        <f t="shared" si="7"/>
        <v>0.61295418641390209</v>
      </c>
      <c r="I152" s="8">
        <f t="shared" si="8"/>
        <v>501931.39098230994</v>
      </c>
      <c r="J152" s="18"/>
    </row>
    <row r="153" spans="1:10" x14ac:dyDescent="0.25">
      <c r="A153" s="5">
        <v>44191</v>
      </c>
      <c r="B153" s="4">
        <v>675072</v>
      </c>
      <c r="C153" s="2">
        <v>592345</v>
      </c>
      <c r="D153" s="2">
        <v>11368</v>
      </c>
      <c r="E153" s="2">
        <v>3672075</v>
      </c>
      <c r="F153" s="2">
        <v>56</v>
      </c>
      <c r="G153" s="6">
        <f t="shared" si="6"/>
        <v>3096</v>
      </c>
      <c r="H153">
        <f t="shared" si="7"/>
        <v>1.1399116347569955</v>
      </c>
      <c r="I153" s="8">
        <f t="shared" si="8"/>
        <v>532597.3628839422</v>
      </c>
      <c r="J153" s="18"/>
    </row>
    <row r="154" spans="1:10" x14ac:dyDescent="0.25">
      <c r="A154" s="5">
        <v>44192</v>
      </c>
      <c r="B154" s="4">
        <v>678938</v>
      </c>
      <c r="C154" s="2">
        <v>599675</v>
      </c>
      <c r="D154" s="2">
        <v>11476</v>
      </c>
      <c r="E154" s="2">
        <v>3682558</v>
      </c>
      <c r="G154" s="6">
        <f t="shared" si="6"/>
        <v>3866</v>
      </c>
      <c r="H154">
        <f t="shared" si="7"/>
        <v>1.2487080103359174</v>
      </c>
      <c r="I154" s="8">
        <f t="shared" si="8"/>
        <v>565136.90127208433</v>
      </c>
    </row>
    <row r="155" spans="1:10" x14ac:dyDescent="0.25">
      <c r="A155" s="5">
        <v>44193</v>
      </c>
      <c r="B155" s="4">
        <v>690068</v>
      </c>
      <c r="C155" s="2">
        <v>608140</v>
      </c>
      <c r="D155" s="2">
        <v>11607</v>
      </c>
      <c r="E155" s="2">
        <v>3710760</v>
      </c>
      <c r="G155" s="6">
        <f t="shared" si="6"/>
        <v>11130</v>
      </c>
      <c r="H155">
        <f t="shared" si="7"/>
        <v>2.8789446456285566</v>
      </c>
      <c r="I155" s="8">
        <f t="shared" si="8"/>
        <v>599664.47345892945</v>
      </c>
    </row>
    <row r="156" spans="1:10" x14ac:dyDescent="0.25">
      <c r="A156" s="5">
        <v>44194</v>
      </c>
      <c r="B156" s="4">
        <v>706352</v>
      </c>
      <c r="C156" s="2">
        <v>612210</v>
      </c>
      <c r="D156" s="2">
        <v>11739</v>
      </c>
      <c r="E156" s="2">
        <v>3746835</v>
      </c>
      <c r="G156" s="6">
        <f t="shared" si="6"/>
        <v>16284</v>
      </c>
      <c r="H156">
        <f t="shared" si="7"/>
        <v>1.4630727762803235</v>
      </c>
      <c r="I156" s="8">
        <f t="shared" si="8"/>
        <v>636301.54024510854</v>
      </c>
    </row>
    <row r="157" spans="1:10" x14ac:dyDescent="0.25">
      <c r="A157" s="5">
        <v>44195</v>
      </c>
      <c r="B157" s="4">
        <v>723581</v>
      </c>
      <c r="C157" s="2">
        <v>615454</v>
      </c>
      <c r="D157" s="2">
        <v>11889</v>
      </c>
      <c r="E157" s="2">
        <v>3782276</v>
      </c>
      <c r="G157" s="6">
        <f t="shared" si="6"/>
        <v>17229</v>
      </c>
      <c r="H157">
        <f t="shared" si="7"/>
        <v>1.0580324244657333</v>
      </c>
      <c r="I157" s="8">
        <f t="shared" si="8"/>
        <v>675176.98319346469</v>
      </c>
    </row>
    <row r="158" spans="1:10" x14ac:dyDescent="0.25">
      <c r="A158" s="5">
        <v>44196</v>
      </c>
      <c r="B158" s="4">
        <v>737009</v>
      </c>
      <c r="C158" s="2">
        <v>626531</v>
      </c>
      <c r="D158" s="2">
        <v>12018</v>
      </c>
      <c r="E158" s="2">
        <v>3810183</v>
      </c>
      <c r="G158" s="6">
        <f t="shared" si="6"/>
        <v>13428</v>
      </c>
      <c r="H158">
        <f t="shared" si="7"/>
        <v>0.77938359742294971</v>
      </c>
      <c r="I158" s="8">
        <f t="shared" si="8"/>
        <v>716427.55800752202</v>
      </c>
    </row>
    <row r="159" spans="1:10" x14ac:dyDescent="0.25">
      <c r="A159" s="5">
        <v>44197</v>
      </c>
      <c r="B159" s="4">
        <v>740534</v>
      </c>
      <c r="C159" s="2">
        <v>638809</v>
      </c>
      <c r="D159" s="2">
        <v>12170</v>
      </c>
      <c r="E159" s="2">
        <v>3816768</v>
      </c>
      <c r="G159" s="6">
        <f t="shared" si="6"/>
        <v>3525</v>
      </c>
      <c r="H159">
        <f t="shared" si="7"/>
        <v>0.26251117068811441</v>
      </c>
      <c r="I159" s="8">
        <f t="shared" si="8"/>
        <v>760198.37560953968</v>
      </c>
    </row>
    <row r="160" spans="1:10" x14ac:dyDescent="0.25">
      <c r="A160" s="5">
        <v>44198</v>
      </c>
      <c r="B160" s="4">
        <v>745611</v>
      </c>
      <c r="C160" s="2">
        <v>650022</v>
      </c>
      <c r="D160" s="2">
        <v>12322</v>
      </c>
      <c r="E160" s="2">
        <v>3830217</v>
      </c>
      <c r="G160" s="6">
        <f t="shared" si="6"/>
        <v>5077</v>
      </c>
      <c r="H160">
        <f t="shared" si="7"/>
        <v>1.4402836879432623</v>
      </c>
      <c r="I160" s="8">
        <f t="shared" si="8"/>
        <v>806643.41261048359</v>
      </c>
    </row>
    <row r="161" spans="1:9" x14ac:dyDescent="0.25">
      <c r="A161" s="5">
        <v>44199</v>
      </c>
      <c r="B161" s="4">
        <v>751983</v>
      </c>
      <c r="C161" s="2">
        <v>652167</v>
      </c>
      <c r="D161" s="2">
        <v>12463</v>
      </c>
      <c r="E161" s="2">
        <v>3845539</v>
      </c>
      <c r="G161" s="6">
        <f t="shared" si="6"/>
        <v>6372</v>
      </c>
      <c r="H161">
        <f t="shared" si="7"/>
        <v>1.2550718928501083</v>
      </c>
      <c r="I161" s="8">
        <f t="shared" si="8"/>
        <v>855926.05296764278</v>
      </c>
    </row>
    <row r="162" spans="1:9" x14ac:dyDescent="0.25">
      <c r="A162" s="5">
        <v>44200</v>
      </c>
      <c r="B162" s="4">
        <v>765121</v>
      </c>
      <c r="C162" s="2">
        <v>654896</v>
      </c>
      <c r="D162" s="2">
        <v>12615</v>
      </c>
      <c r="E162" s="2">
        <v>3880720</v>
      </c>
      <c r="G162" s="6">
        <f t="shared" si="6"/>
        <v>13138</v>
      </c>
      <c r="H162">
        <f t="shared" si="7"/>
        <v>2.061833019460138</v>
      </c>
      <c r="I162" s="8">
        <f t="shared" si="8"/>
        <v>908219.66273532878</v>
      </c>
    </row>
    <row r="163" spans="1:9" x14ac:dyDescent="0.25">
      <c r="A163" s="5">
        <v>44201</v>
      </c>
      <c r="B163" s="4">
        <v>782724</v>
      </c>
      <c r="C163" s="2">
        <v>659194</v>
      </c>
      <c r="D163" s="2">
        <v>12796</v>
      </c>
      <c r="E163" s="2">
        <v>3924738</v>
      </c>
      <c r="G163" s="6">
        <f t="shared" si="6"/>
        <v>17603</v>
      </c>
      <c r="H163">
        <f t="shared" si="7"/>
        <v>1.3398538590348608</v>
      </c>
      <c r="I163" s="8">
        <f t="shared" si="8"/>
        <v>963708.19993051118</v>
      </c>
    </row>
    <row r="164" spans="1:9" x14ac:dyDescent="0.25">
      <c r="A164" s="5">
        <v>44202</v>
      </c>
      <c r="B164" s="4">
        <v>800728</v>
      </c>
      <c r="C164" s="2">
        <v>664152</v>
      </c>
      <c r="D164" s="2">
        <v>12960</v>
      </c>
      <c r="E164" s="2">
        <v>3963789</v>
      </c>
      <c r="G164" s="6">
        <f t="shared" si="6"/>
        <v>18004</v>
      </c>
      <c r="H164">
        <f t="shared" si="7"/>
        <v>1.0227802079191046</v>
      </c>
      <c r="I164" s="8">
        <f t="shared" si="8"/>
        <v>1022586.8616587697</v>
      </c>
    </row>
    <row r="165" spans="1:9" x14ac:dyDescent="0.25">
      <c r="A165" s="5">
        <v>44203</v>
      </c>
      <c r="B165" s="4">
        <v>815868</v>
      </c>
      <c r="C165" s="2">
        <v>678673</v>
      </c>
      <c r="D165" s="2">
        <v>13147</v>
      </c>
      <c r="E165" s="2">
        <v>4002763</v>
      </c>
      <c r="G165" s="6">
        <f t="shared" si="6"/>
        <v>15140</v>
      </c>
      <c r="H165">
        <f t="shared" si="7"/>
        <v>0.84092423905798708</v>
      </c>
      <c r="I165" s="8">
        <f t="shared" si="8"/>
        <v>1085062.7707770169</v>
      </c>
    </row>
    <row r="166" spans="1:9" x14ac:dyDescent="0.25">
      <c r="A166" s="5">
        <v>44204</v>
      </c>
      <c r="B166" s="4">
        <v>829153</v>
      </c>
      <c r="C166" s="2">
        <v>694654</v>
      </c>
      <c r="D166" s="2">
        <v>13344</v>
      </c>
      <c r="E166" s="2">
        <v>4041526</v>
      </c>
      <c r="G166" s="6">
        <f t="shared" si="6"/>
        <v>13285</v>
      </c>
      <c r="H166">
        <f t="shared" si="7"/>
        <v>0.87747688243064725</v>
      </c>
      <c r="I166" s="8">
        <f t="shared" si="8"/>
        <v>1151355.7045085276</v>
      </c>
    </row>
    <row r="167" spans="1:9" x14ac:dyDescent="0.25">
      <c r="A167" s="5">
        <v>44205</v>
      </c>
      <c r="B167" s="4">
        <v>837721</v>
      </c>
      <c r="C167" s="2">
        <v>710899</v>
      </c>
      <c r="D167" s="2">
        <v>13509</v>
      </c>
      <c r="E167" s="2">
        <v>4062610</v>
      </c>
      <c r="G167" s="6">
        <f t="shared" si="6"/>
        <v>8568</v>
      </c>
      <c r="H167">
        <f t="shared" si="7"/>
        <v>0.64493789988709072</v>
      </c>
      <c r="I167" s="8">
        <f t="shared" si="8"/>
        <v>1221698.8675733914</v>
      </c>
    </row>
    <row r="168" spans="1:9" x14ac:dyDescent="0.25">
      <c r="A168" s="5">
        <v>44206</v>
      </c>
      <c r="B168" s="4">
        <v>842128</v>
      </c>
      <c r="C168" s="2">
        <v>719672</v>
      </c>
      <c r="D168" s="2">
        <v>13693</v>
      </c>
      <c r="E168" s="2">
        <v>4074929</v>
      </c>
      <c r="G168" s="6">
        <f t="shared" si="6"/>
        <v>4407</v>
      </c>
      <c r="H168">
        <f t="shared" si="7"/>
        <v>0.51435574229691872</v>
      </c>
      <c r="I168" s="8">
        <f t="shared" si="8"/>
        <v>1296339.712554099</v>
      </c>
    </row>
    <row r="169" spans="1:9" x14ac:dyDescent="0.25">
      <c r="A169" s="5">
        <v>44207</v>
      </c>
      <c r="B169" s="4">
        <v>851690</v>
      </c>
      <c r="C169" s="2">
        <v>721803</v>
      </c>
      <c r="D169" s="2">
        <v>13857</v>
      </c>
      <c r="E169" s="2">
        <v>4108939</v>
      </c>
      <c r="G169" s="6">
        <f t="shared" si="6"/>
        <v>9562</v>
      </c>
      <c r="H169">
        <f t="shared" si="7"/>
        <v>2.1697299750397097</v>
      </c>
      <c r="I169" s="8">
        <f t="shared" si="8"/>
        <v>1375540.8103821389</v>
      </c>
    </row>
    <row r="170" spans="1:9" x14ac:dyDescent="0.25">
      <c r="A170" s="5">
        <v>44208</v>
      </c>
      <c r="B170" s="4">
        <v>862613</v>
      </c>
      <c r="C170" s="2">
        <v>728767</v>
      </c>
      <c r="D170" s="2">
        <v>14034</v>
      </c>
      <c r="E170" s="2">
        <v>4145301</v>
      </c>
      <c r="G170" s="6">
        <f t="shared" si="6"/>
        <v>10923</v>
      </c>
      <c r="H170">
        <f t="shared" si="7"/>
        <v>1.1423342396988079</v>
      </c>
      <c r="I170" s="8">
        <f t="shared" si="8"/>
        <v>1459580.7740077928</v>
      </c>
    </row>
    <row r="171" spans="1:9" x14ac:dyDescent="0.25">
      <c r="A171" s="5">
        <v>44209</v>
      </c>
      <c r="B171" s="4">
        <v>873658</v>
      </c>
      <c r="C171" s="2">
        <v>735116</v>
      </c>
      <c r="D171" s="2">
        <v>14198</v>
      </c>
      <c r="E171" s="2">
        <v>4177676</v>
      </c>
      <c r="G171" s="6">
        <f t="shared" si="6"/>
        <v>11045</v>
      </c>
      <c r="H171">
        <f t="shared" si="7"/>
        <v>1.0111690927400898</v>
      </c>
      <c r="I171" s="8">
        <f t="shared" si="8"/>
        <v>1548755.2385024098</v>
      </c>
    </row>
    <row r="172" spans="1:9" x14ac:dyDescent="0.25">
      <c r="A172" s="5">
        <v>44210</v>
      </c>
      <c r="B172" s="4">
        <v>881873</v>
      </c>
      <c r="C172" s="2">
        <v>753169</v>
      </c>
      <c r="D172" s="2">
        <v>14379</v>
      </c>
      <c r="E172" s="2">
        <v>4207983</v>
      </c>
      <c r="G172" s="6">
        <f t="shared" si="6"/>
        <v>8215</v>
      </c>
      <c r="H172">
        <f t="shared" si="7"/>
        <v>0.7437754640108647</v>
      </c>
      <c r="I172" s="8">
        <f t="shared" si="8"/>
        <v>1643377.9010409529</v>
      </c>
    </row>
    <row r="173" spans="1:9" x14ac:dyDescent="0.25">
      <c r="A173" s="5">
        <v>44211</v>
      </c>
      <c r="B173" s="4">
        <v>891306</v>
      </c>
      <c r="C173" s="2">
        <v>770624</v>
      </c>
      <c r="D173" s="2">
        <v>14543</v>
      </c>
      <c r="E173" s="2">
        <v>4239181</v>
      </c>
      <c r="G173" s="6">
        <f t="shared" si="6"/>
        <v>9433</v>
      </c>
      <c r="H173">
        <f t="shared" si="7"/>
        <v>1.1482653682288497</v>
      </c>
      <c r="I173" s="8">
        <f t="shared" si="8"/>
        <v>1743781.6244232617</v>
      </c>
    </row>
    <row r="174" spans="1:9" x14ac:dyDescent="0.25">
      <c r="A174" s="5">
        <v>44212</v>
      </c>
      <c r="B174" s="4">
        <v>896612</v>
      </c>
      <c r="C174" s="2">
        <v>785570</v>
      </c>
      <c r="D174" s="2">
        <v>14699</v>
      </c>
      <c r="E174" s="2">
        <v>4256572</v>
      </c>
      <c r="G174" s="6">
        <f t="shared" si="6"/>
        <v>5306</v>
      </c>
      <c r="H174">
        <f t="shared" si="7"/>
        <v>0.56249337432418112</v>
      </c>
      <c r="I174" s="8">
        <f t="shared" si="8"/>
        <v>1850319.6080159857</v>
      </c>
    </row>
    <row r="175" spans="1:9" x14ac:dyDescent="0.25">
      <c r="A175" s="5">
        <v>44213</v>
      </c>
      <c r="B175" s="4">
        <v>899300</v>
      </c>
      <c r="C175" s="2">
        <v>798887</v>
      </c>
      <c r="D175" s="2">
        <v>14857</v>
      </c>
      <c r="E175" s="2">
        <v>4265410</v>
      </c>
      <c r="G175" s="6">
        <f t="shared" si="6"/>
        <v>2688</v>
      </c>
      <c r="H175">
        <f t="shared" si="7"/>
        <v>0.50659630606860162</v>
      </c>
      <c r="I175" s="8">
        <f t="shared" si="8"/>
        <v>1963366.6302343216</v>
      </c>
    </row>
    <row r="176" spans="1:9" x14ac:dyDescent="0.25">
      <c r="A176" s="5">
        <v>44214</v>
      </c>
      <c r="B176" s="4">
        <v>907114</v>
      </c>
      <c r="C176" s="2">
        <v>811653</v>
      </c>
      <c r="D176" s="2">
        <v>15017</v>
      </c>
      <c r="E176" s="2">
        <v>4295225</v>
      </c>
      <c r="G176" s="6">
        <f t="shared" si="6"/>
        <v>7814</v>
      </c>
      <c r="H176">
        <f t="shared" si="7"/>
        <v>2.9069940476190474</v>
      </c>
      <c r="I176" s="8">
        <f t="shared" si="8"/>
        <v>2083320.3669343444</v>
      </c>
    </row>
    <row r="177" spans="1:9" x14ac:dyDescent="0.25">
      <c r="A177" s="5">
        <v>44215</v>
      </c>
      <c r="B177" s="4">
        <v>916835</v>
      </c>
      <c r="C177" s="2">
        <v>817098</v>
      </c>
      <c r="D177" s="2">
        <v>15174</v>
      </c>
      <c r="E177" s="2">
        <v>4327025</v>
      </c>
      <c r="G177" s="6">
        <f t="shared" si="6"/>
        <v>9721</v>
      </c>
      <c r="H177">
        <f t="shared" si="7"/>
        <v>1.2440491425646276</v>
      </c>
      <c r="I177" s="8">
        <f t="shared" si="8"/>
        <v>2210602.7903537606</v>
      </c>
    </row>
    <row r="178" spans="1:9" x14ac:dyDescent="0.25">
      <c r="A178" s="5">
        <v>44216</v>
      </c>
      <c r="B178" s="4">
        <v>925160</v>
      </c>
      <c r="C178" s="2">
        <v>821468</v>
      </c>
      <c r="D178" s="2">
        <v>15322</v>
      </c>
      <c r="E178" s="2">
        <v>4355773</v>
      </c>
      <c r="G178" s="6">
        <f t="shared" si="6"/>
        <v>8325</v>
      </c>
      <c r="H178">
        <f t="shared" si="7"/>
        <v>0.85639337516716385</v>
      </c>
      <c r="I178" s="8">
        <f t="shared" si="8"/>
        <v>2345661.6535222679</v>
      </c>
    </row>
    <row r="179" spans="1:9" x14ac:dyDescent="0.25">
      <c r="A179" s="5">
        <v>44217</v>
      </c>
      <c r="B179" s="4">
        <v>932827</v>
      </c>
      <c r="C179" s="2">
        <v>833774</v>
      </c>
      <c r="D179" s="2">
        <v>15474</v>
      </c>
      <c r="E179" s="2">
        <v>4380918</v>
      </c>
      <c r="G179" s="6">
        <f t="shared" si="6"/>
        <v>7667</v>
      </c>
      <c r="H179">
        <f t="shared" si="7"/>
        <v>0.92096096096096092</v>
      </c>
      <c r="I179" s="8">
        <f t="shared" si="8"/>
        <v>2488972.0653633662</v>
      </c>
    </row>
    <row r="180" spans="1:9" x14ac:dyDescent="0.25">
      <c r="A180" s="5">
        <v>44218</v>
      </c>
      <c r="B180" s="4">
        <v>941426</v>
      </c>
      <c r="C180" s="2">
        <v>844368</v>
      </c>
      <c r="D180" s="2">
        <v>15610</v>
      </c>
      <c r="E180" s="2">
        <v>4411319</v>
      </c>
      <c r="G180" s="6">
        <f t="shared" si="6"/>
        <v>8599</v>
      </c>
      <c r="H180">
        <f t="shared" si="7"/>
        <v>1.1215599321768619</v>
      </c>
      <c r="I180" s="8">
        <f t="shared" si="8"/>
        <v>2641038.1620284994</v>
      </c>
    </row>
    <row r="181" spans="1:9" x14ac:dyDescent="0.25">
      <c r="A181" s="5">
        <v>44219</v>
      </c>
      <c r="B181" s="4">
        <v>945732</v>
      </c>
      <c r="C181" s="2">
        <v>854012</v>
      </c>
      <c r="D181" s="2">
        <v>15753</v>
      </c>
      <c r="E181" s="2">
        <v>4425457</v>
      </c>
      <c r="G181" s="6">
        <f t="shared" si="6"/>
        <v>4306</v>
      </c>
      <c r="H181">
        <f t="shared" si="7"/>
        <v>0.50075590184905217</v>
      </c>
      <c r="I181" s="8">
        <f t="shared" si="8"/>
        <v>2802394.8803429333</v>
      </c>
    </row>
    <row r="182" spans="1:9" x14ac:dyDescent="0.25">
      <c r="A182" s="5">
        <v>44220</v>
      </c>
      <c r="B182" s="4">
        <v>948189</v>
      </c>
      <c r="C182" s="2">
        <v>862074</v>
      </c>
      <c r="D182" s="2">
        <v>15898</v>
      </c>
      <c r="E182" s="2">
        <v>4433350</v>
      </c>
      <c r="G182" s="6">
        <f t="shared" si="6"/>
        <v>2457</v>
      </c>
      <c r="H182">
        <f t="shared" si="7"/>
        <v>0.57059916395726895</v>
      </c>
      <c r="I182" s="8">
        <f t="shared" si="8"/>
        <v>2973609.8396019833</v>
      </c>
    </row>
    <row r="183" spans="1:9" x14ac:dyDescent="0.25">
      <c r="A183" s="5">
        <v>44221</v>
      </c>
      <c r="B183" s="4">
        <v>955295</v>
      </c>
      <c r="C183" s="2">
        <v>870820</v>
      </c>
      <c r="D183" s="2">
        <v>16038</v>
      </c>
      <c r="E183" s="2">
        <v>4460621</v>
      </c>
      <c r="G183" s="6">
        <f t="shared" si="6"/>
        <v>7106</v>
      </c>
      <c r="H183">
        <f t="shared" si="7"/>
        <v>2.8921448921448922</v>
      </c>
      <c r="I183" s="8">
        <f t="shared" si="8"/>
        <v>3155285.3383373586</v>
      </c>
    </row>
    <row r="184" spans="1:9" x14ac:dyDescent="0.25">
      <c r="A184" s="5">
        <v>44222</v>
      </c>
      <c r="B184" s="4">
        <v>964609</v>
      </c>
      <c r="C184" s="2">
        <v>874580</v>
      </c>
      <c r="D184" s="2">
        <v>16181</v>
      </c>
      <c r="E184" s="2">
        <v>4490072</v>
      </c>
      <c r="G184" s="6">
        <f t="shared" si="6"/>
        <v>9314</v>
      </c>
      <c r="H184">
        <f t="shared" si="7"/>
        <v>1.310723332395159</v>
      </c>
      <c r="I184" s="8">
        <f t="shared" si="8"/>
        <v>3348060.4730778276</v>
      </c>
    </row>
    <row r="185" spans="1:9" x14ac:dyDescent="0.25">
      <c r="A185" s="5">
        <v>44223</v>
      </c>
      <c r="B185" s="4">
        <v>973253</v>
      </c>
      <c r="C185" s="2">
        <v>877385</v>
      </c>
      <c r="D185" s="2">
        <v>16341</v>
      </c>
      <c r="E185" s="2">
        <v>4520561</v>
      </c>
      <c r="G185" s="6">
        <f t="shared" si="6"/>
        <v>8644</v>
      </c>
      <c r="H185">
        <f t="shared" si="7"/>
        <v>0.92806527807601458</v>
      </c>
      <c r="I185" s="8">
        <f t="shared" si="8"/>
        <v>3552613.3865575683</v>
      </c>
    </row>
    <row r="186" spans="1:9" x14ac:dyDescent="0.25">
      <c r="A186" s="5">
        <v>44224</v>
      </c>
      <c r="B186" s="4">
        <v>981394</v>
      </c>
      <c r="C186" s="2">
        <v>887092</v>
      </c>
      <c r="D186" s="2">
        <v>16477</v>
      </c>
      <c r="E186" s="2">
        <v>4546383</v>
      </c>
      <c r="G186" s="6">
        <f t="shared" si="6"/>
        <v>8141</v>
      </c>
      <c r="H186">
        <f t="shared" si="7"/>
        <v>0.94180934752429435</v>
      </c>
      <c r="I186" s="8">
        <f t="shared" si="8"/>
        <v>3769663.6532809278</v>
      </c>
    </row>
    <row r="187" spans="1:9" x14ac:dyDescent="0.25">
      <c r="A187" s="5">
        <v>44225</v>
      </c>
      <c r="B187" s="4">
        <v>989544</v>
      </c>
      <c r="C187" s="2">
        <v>896072</v>
      </c>
      <c r="D187" s="2">
        <v>16629</v>
      </c>
      <c r="E187" s="2">
        <v>4577722</v>
      </c>
      <c r="G187" s="6">
        <f t="shared" si="6"/>
        <v>8150</v>
      </c>
      <c r="H187">
        <f t="shared" si="7"/>
        <v>1.0011055152929615</v>
      </c>
      <c r="I187" s="8">
        <f t="shared" si="8"/>
        <v>3999974.81083551</v>
      </c>
    </row>
    <row r="188" spans="1:9" x14ac:dyDescent="0.25">
      <c r="A188" s="5">
        <v>44226</v>
      </c>
      <c r="B188" s="4">
        <v>993672</v>
      </c>
      <c r="C188" s="2">
        <v>903996</v>
      </c>
      <c r="D188" s="2">
        <v>16755</v>
      </c>
      <c r="E188" s="2">
        <v>4592153</v>
      </c>
      <c r="G188" s="6">
        <f t="shared" si="6"/>
        <v>4128</v>
      </c>
      <c r="H188">
        <f t="shared" si="7"/>
        <v>0.50650306748466256</v>
      </c>
      <c r="I188" s="8">
        <f t="shared" si="8"/>
        <v>4244357.0458582276</v>
      </c>
    </row>
    <row r="189" spans="1:9" x14ac:dyDescent="0.25">
      <c r="A189" s="5">
        <v>44227</v>
      </c>
      <c r="B189" s="4">
        <v>996316</v>
      </c>
      <c r="C189" s="2">
        <v>910998</v>
      </c>
      <c r="D189" s="2">
        <v>16876</v>
      </c>
      <c r="E189" s="2">
        <v>4599793</v>
      </c>
      <c r="G189" s="6">
        <f t="shared" si="6"/>
        <v>2644</v>
      </c>
      <c r="H189">
        <f t="shared" si="7"/>
        <v>0.64050387596899228</v>
      </c>
      <c r="I189" s="8">
        <f t="shared" si="8"/>
        <v>4503670.0441029835</v>
      </c>
    </row>
    <row r="190" spans="1:9" x14ac:dyDescent="0.25">
      <c r="A190" s="5">
        <v>44228</v>
      </c>
      <c r="B190" s="4">
        <v>1003682</v>
      </c>
      <c r="C190" s="2">
        <v>918690</v>
      </c>
      <c r="D190" s="2">
        <v>17009</v>
      </c>
      <c r="E190" s="2">
        <v>4627301</v>
      </c>
      <c r="G190" s="6">
        <f t="shared" si="6"/>
        <v>7366</v>
      </c>
      <c r="H190">
        <f t="shared" si="7"/>
        <v>2.7859304084720122</v>
      </c>
      <c r="I190" s="8">
        <f t="shared" si="8"/>
        <v>4778826.0146359215</v>
      </c>
    </row>
    <row r="191" spans="1:9" x14ac:dyDescent="0.25">
      <c r="A191" s="5">
        <v>44229</v>
      </c>
      <c r="B191" s="4">
        <v>1012942</v>
      </c>
      <c r="C191" s="2">
        <v>921919</v>
      </c>
      <c r="D191" s="2">
        <v>17144</v>
      </c>
      <c r="E191" s="2">
        <v>4657299</v>
      </c>
      <c r="G191" s="6">
        <f t="shared" si="6"/>
        <v>9260</v>
      </c>
      <c r="H191">
        <f t="shared" si="7"/>
        <v>1.2571273418408906</v>
      </c>
      <c r="I191" s="8">
        <f t="shared" si="8"/>
        <v>5070792.8987967474</v>
      </c>
    </row>
    <row r="192" spans="1:9" x14ac:dyDescent="0.25">
      <c r="A192" s="5">
        <v>44230</v>
      </c>
      <c r="B192" s="4">
        <v>1022744</v>
      </c>
      <c r="C192" s="2">
        <v>924636</v>
      </c>
      <c r="D192" s="2">
        <v>17281</v>
      </c>
      <c r="E192" s="2">
        <v>4689097</v>
      </c>
      <c r="G192" s="6">
        <f t="shared" si="6"/>
        <v>9802</v>
      </c>
      <c r="H192">
        <f t="shared" si="7"/>
        <v>1.0585313174946005</v>
      </c>
      <c r="I192" s="8">
        <f t="shared" si="8"/>
        <v>5380597.775214565</v>
      </c>
    </row>
    <row r="193" spans="1:9" x14ac:dyDescent="0.25">
      <c r="A193" s="5">
        <v>44231</v>
      </c>
      <c r="B193" s="4">
        <v>1030957</v>
      </c>
      <c r="C193" s="2">
        <v>934494</v>
      </c>
      <c r="D193" s="2">
        <v>17410</v>
      </c>
      <c r="E193" s="2">
        <v>4716846</v>
      </c>
      <c r="G193" s="6">
        <f t="shared" si="6"/>
        <v>8213</v>
      </c>
      <c r="H193">
        <f t="shared" si="7"/>
        <v>0.83789022648439093</v>
      </c>
      <c r="I193" s="8">
        <f t="shared" si="8"/>
        <v>5709330.4728563633</v>
      </c>
    </row>
    <row r="194" spans="1:9" x14ac:dyDescent="0.25">
      <c r="A194" s="5">
        <v>44232</v>
      </c>
      <c r="B194" s="4">
        <v>1039667</v>
      </c>
      <c r="C194" s="2">
        <v>943505</v>
      </c>
      <c r="D194" s="2">
        <v>17537</v>
      </c>
      <c r="E194" s="2">
        <v>4748046</v>
      </c>
      <c r="G194" s="6">
        <f t="shared" si="6"/>
        <v>8710</v>
      </c>
      <c r="H194">
        <f t="shared" si="7"/>
        <v>1.0605138195543651</v>
      </c>
      <c r="I194" s="8">
        <f t="shared" si="8"/>
        <v>6058147.4048181195</v>
      </c>
    </row>
    <row r="195" spans="1:9" x14ac:dyDescent="0.25">
      <c r="A195" s="5">
        <v>44233</v>
      </c>
      <c r="B195" s="4">
        <v>1044540</v>
      </c>
      <c r="C195" s="2">
        <v>951247</v>
      </c>
      <c r="D195" s="2">
        <v>17665</v>
      </c>
      <c r="E195" s="2">
        <v>4762947</v>
      </c>
      <c r="G195" s="6">
        <f t="shared" si="6"/>
        <v>4873</v>
      </c>
      <c r="H195">
        <f t="shared" si="7"/>
        <v>0.55947187141216992</v>
      </c>
      <c r="I195" s="8">
        <f t="shared" si="8"/>
        <v>6428275.6363449786</v>
      </c>
    </row>
    <row r="196" spans="1:9" x14ac:dyDescent="0.25">
      <c r="A196" s="5">
        <v>44234</v>
      </c>
      <c r="B196" s="4">
        <v>1047030</v>
      </c>
      <c r="C196" s="2">
        <v>958211</v>
      </c>
      <c r="D196" s="2">
        <v>17796</v>
      </c>
      <c r="E196" s="2">
        <v>4770767</v>
      </c>
      <c r="G196" s="6">
        <f t="shared" si="6"/>
        <v>2490</v>
      </c>
      <c r="H196">
        <f t="shared" si="7"/>
        <v>0.51097886312333263</v>
      </c>
      <c r="I196" s="8">
        <f t="shared" si="8"/>
        <v>6821017.2013909677</v>
      </c>
    </row>
    <row r="197" spans="1:9" x14ac:dyDescent="0.25">
      <c r="A197" s="5">
        <v>44235</v>
      </c>
      <c r="B197" s="4">
        <v>1054968</v>
      </c>
      <c r="C197" s="2">
        <v>966015</v>
      </c>
      <c r="D197" s="2">
        <v>17935</v>
      </c>
      <c r="E197" s="2">
        <v>4796374</v>
      </c>
      <c r="G197" s="6">
        <f t="shared" si="6"/>
        <v>7938</v>
      </c>
      <c r="H197">
        <f t="shared" si="7"/>
        <v>3.1879518072289157</v>
      </c>
      <c r="I197" s="8">
        <f t="shared" si="8"/>
        <v>7237753.6829029955</v>
      </c>
    </row>
    <row r="198" spans="1:9" x14ac:dyDescent="0.25">
      <c r="A198" s="5">
        <v>44236</v>
      </c>
      <c r="B198" s="4">
        <v>1065397</v>
      </c>
      <c r="C198" s="2">
        <v>968994</v>
      </c>
      <c r="D198" s="2">
        <v>18068</v>
      </c>
      <c r="E198" s="2">
        <v>4827752</v>
      </c>
      <c r="G198" s="6">
        <f t="shared" si="6"/>
        <v>10429</v>
      </c>
      <c r="H198">
        <f t="shared" si="7"/>
        <v>1.3138070042831949</v>
      </c>
      <c r="I198" s="8">
        <f t="shared" si="8"/>
        <v>7679951.0729416301</v>
      </c>
    </row>
    <row r="199" spans="1:9" x14ac:dyDescent="0.25">
      <c r="A199" s="5">
        <v>44237</v>
      </c>
      <c r="B199" s="4">
        <v>1075067</v>
      </c>
      <c r="C199" s="2">
        <v>971682</v>
      </c>
      <c r="D199" s="2">
        <v>18202</v>
      </c>
      <c r="E199" s="2">
        <v>4857683</v>
      </c>
      <c r="G199" s="6">
        <f t="shared" si="6"/>
        <v>9670</v>
      </c>
      <c r="H199">
        <f t="shared" si="7"/>
        <v>0.92722216895196086</v>
      </c>
      <c r="I199" s="8">
        <f t="shared" si="8"/>
        <v>8149164.9297355348</v>
      </c>
    </row>
    <row r="200" spans="1:9" x14ac:dyDescent="0.25">
      <c r="A200" s="5">
        <v>44238</v>
      </c>
      <c r="B200" s="4">
        <v>1084200</v>
      </c>
      <c r="C200" s="2">
        <v>981548</v>
      </c>
      <c r="D200" s="2">
        <v>18333</v>
      </c>
      <c r="E200" s="2">
        <v>4885928</v>
      </c>
      <c r="G200" s="6">
        <f t="shared" ref="G200:G211" si="9">B200-B199</f>
        <v>9133</v>
      </c>
      <c r="H200">
        <f t="shared" si="7"/>
        <v>0.94446742502585312</v>
      </c>
      <c r="I200" s="8">
        <f t="shared" si="8"/>
        <v>8647045.8498110138</v>
      </c>
    </row>
    <row r="201" spans="1:9" x14ac:dyDescent="0.25">
      <c r="A201" s="5">
        <v>44239</v>
      </c>
      <c r="B201" s="4">
        <v>1093153</v>
      </c>
      <c r="C201" s="2">
        <v>990650</v>
      </c>
      <c r="D201" s="2">
        <v>18477</v>
      </c>
      <c r="E201" s="2">
        <v>4916994</v>
      </c>
      <c r="G201" s="6">
        <f t="shared" si="9"/>
        <v>8953</v>
      </c>
      <c r="H201">
        <f t="shared" ref="H201:H211" si="10">G201/G200</f>
        <v>0.98029125150552943</v>
      </c>
      <c r="I201" s="8">
        <f t="shared" si="8"/>
        <v>9175345.2744464744</v>
      </c>
    </row>
    <row r="202" spans="1:9" x14ac:dyDescent="0.25">
      <c r="A202" s="5">
        <v>44240</v>
      </c>
      <c r="B202" s="4">
        <v>1098373</v>
      </c>
      <c r="C202" s="2">
        <v>999113</v>
      </c>
      <c r="D202" s="2">
        <v>18595</v>
      </c>
      <c r="E202" s="2">
        <v>4933454</v>
      </c>
      <c r="G202" s="6">
        <f t="shared" si="9"/>
        <v>5220</v>
      </c>
      <c r="H202">
        <f t="shared" si="10"/>
        <v>0.58304478945604821</v>
      </c>
      <c r="I202" s="8">
        <f t="shared" si="8"/>
        <v>9735921.6508777048</v>
      </c>
    </row>
    <row r="203" spans="1:9" x14ac:dyDescent="0.25">
      <c r="A203" s="5">
        <v>44241</v>
      </c>
      <c r="B203" s="4">
        <v>1101317</v>
      </c>
      <c r="C203" s="2">
        <v>1006792</v>
      </c>
      <c r="D203" s="2">
        <v>18744</v>
      </c>
      <c r="E203" s="2">
        <v>4941845</v>
      </c>
      <c r="G203" s="6">
        <f t="shared" si="9"/>
        <v>2944</v>
      </c>
      <c r="H203">
        <f t="shared" si="10"/>
        <v>0.56398467432950194</v>
      </c>
      <c r="I203" s="8">
        <f t="shared" si="8"/>
        <v>10330746.969927797</v>
      </c>
    </row>
    <row r="204" spans="1:9" x14ac:dyDescent="0.25">
      <c r="A204" s="5">
        <v>44242</v>
      </c>
      <c r="B204" s="4">
        <v>1110355</v>
      </c>
      <c r="C204" s="2">
        <v>1015315</v>
      </c>
      <c r="D204" s="2">
        <v>18873</v>
      </c>
      <c r="E204" s="2">
        <v>4970979</v>
      </c>
      <c r="G204" s="6">
        <f t="shared" si="9"/>
        <v>9038</v>
      </c>
      <c r="H204">
        <f t="shared" si="10"/>
        <v>3.0699728260869565</v>
      </c>
      <c r="I204" s="8">
        <f t="shared" si="8"/>
        <v>10961913.703059744</v>
      </c>
    </row>
    <row r="205" spans="1:9" x14ac:dyDescent="0.25">
      <c r="A205" s="5">
        <v>44243</v>
      </c>
      <c r="B205" s="4">
        <v>1123108</v>
      </c>
      <c r="C205" s="2">
        <v>1018488</v>
      </c>
      <c r="D205" s="2">
        <v>19023</v>
      </c>
      <c r="E205" s="2">
        <v>5005523</v>
      </c>
      <c r="G205" s="6">
        <f t="shared" si="9"/>
        <v>12753</v>
      </c>
      <c r="H205">
        <f t="shared" si="10"/>
        <v>1.4110422659880504</v>
      </c>
      <c r="I205" s="8">
        <f t="shared" si="8"/>
        <v>11631642.163254807</v>
      </c>
    </row>
    <row r="206" spans="1:9" x14ac:dyDescent="0.25">
      <c r="A206" s="5">
        <v>44244</v>
      </c>
      <c r="B206" s="4">
        <v>1134191</v>
      </c>
      <c r="C206" s="2">
        <v>1021218</v>
      </c>
      <c r="D206" s="2">
        <v>19155</v>
      </c>
      <c r="E206" s="2">
        <v>5038310</v>
      </c>
      <c r="G206" s="6">
        <f t="shared" si="9"/>
        <v>11083</v>
      </c>
      <c r="H206">
        <f t="shared" si="10"/>
        <v>0.86905041950913509</v>
      </c>
      <c r="I206" s="8">
        <f t="shared" si="8"/>
        <v>12342288.315610686</v>
      </c>
    </row>
    <row r="207" spans="1:9" x14ac:dyDescent="0.25">
      <c r="A207" s="5">
        <v>44245</v>
      </c>
      <c r="B207" s="4">
        <v>1146051</v>
      </c>
      <c r="C207" s="2">
        <v>1031720</v>
      </c>
      <c r="D207" s="2">
        <v>19328</v>
      </c>
      <c r="E207" s="2">
        <v>5072389</v>
      </c>
      <c r="G207" s="6">
        <f t="shared" si="9"/>
        <v>11860</v>
      </c>
      <c r="H207">
        <f t="shared" si="10"/>
        <v>1.0701073716502751</v>
      </c>
      <c r="I207" s="8">
        <f t="shared" si="8"/>
        <v>13096352.065135572</v>
      </c>
    </row>
    <row r="208" spans="1:9" x14ac:dyDescent="0.25">
      <c r="A208" s="5">
        <v>44246</v>
      </c>
      <c r="B208" s="4">
        <v>1157473</v>
      </c>
      <c r="C208" s="2">
        <v>1041355</v>
      </c>
      <c r="D208" s="2">
        <v>19510</v>
      </c>
      <c r="E208" s="2">
        <v>5109901</v>
      </c>
      <c r="G208" s="6">
        <f t="shared" si="9"/>
        <v>11422</v>
      </c>
      <c r="H208">
        <f t="shared" si="10"/>
        <v>0.96306913996627319</v>
      </c>
      <c r="I208" s="8">
        <f t="shared" si="8"/>
        <v>13896486.050892772</v>
      </c>
    </row>
    <row r="209" spans="1:9" x14ac:dyDescent="0.25">
      <c r="A209" s="5">
        <v>44247</v>
      </c>
      <c r="B209" s="4">
        <v>1164355</v>
      </c>
      <c r="C209" s="2">
        <v>1050566</v>
      </c>
      <c r="D209" s="2">
        <v>19687</v>
      </c>
      <c r="E209" s="2">
        <v>5128712</v>
      </c>
      <c r="G209" s="6">
        <f t="shared" si="9"/>
        <v>6882</v>
      </c>
      <c r="H209">
        <f t="shared" si="10"/>
        <v>0.6025214498336543</v>
      </c>
      <c r="I209" s="8">
        <f t="shared" si="8"/>
        <v>14745504.977431921</v>
      </c>
    </row>
    <row r="210" spans="1:9" x14ac:dyDescent="0.25">
      <c r="A210" s="5">
        <v>44248</v>
      </c>
      <c r="B210" s="4">
        <v>1168491</v>
      </c>
      <c r="C210" s="2">
        <v>1058862</v>
      </c>
      <c r="D210" s="2">
        <v>19835</v>
      </c>
      <c r="E210" s="2">
        <v>5138289</v>
      </c>
      <c r="G210" s="6">
        <f t="shared" si="9"/>
        <v>4136</v>
      </c>
      <c r="H210">
        <f t="shared" si="10"/>
        <v>0.60098808485905264</v>
      </c>
      <c r="I210" s="8">
        <f t="shared" si="8"/>
        <v>15646395.516332772</v>
      </c>
    </row>
    <row r="211" spans="1:9" x14ac:dyDescent="0.25">
      <c r="A211" s="5">
        <v>44249</v>
      </c>
      <c r="B211" s="4">
        <v>1180081</v>
      </c>
      <c r="C211" s="2">
        <v>1067998</v>
      </c>
      <c r="D211" s="2">
        <v>20001</v>
      </c>
      <c r="E211" s="2">
        <v>5172194</v>
      </c>
      <c r="G211" s="6">
        <f t="shared" si="9"/>
        <v>11590</v>
      </c>
      <c r="H211">
        <f t="shared" si="10"/>
        <v>2.8022243713733075</v>
      </c>
      <c r="I211" s="8">
        <f t="shared" si="8"/>
        <v>16602326.812693147</v>
      </c>
    </row>
    <row r="212" spans="1:9" x14ac:dyDescent="0.25">
      <c r="A212" s="5">
        <v>44250</v>
      </c>
      <c r="B212" s="4">
        <v>1196083</v>
      </c>
      <c r="C212" s="2">
        <v>1071516</v>
      </c>
      <c r="D212" s="2">
        <v>20149</v>
      </c>
      <c r="E212" s="2">
        <v>5213110</v>
      </c>
      <c r="G212" s="6">
        <f t="shared" ref="G212:G275" si="11">B212-B211</f>
        <v>16002</v>
      </c>
      <c r="H212">
        <f t="shared" ref="H212:H275" si="12">G212/G211</f>
        <v>1.3806729939603106</v>
      </c>
    </row>
    <row r="213" spans="1:9" x14ac:dyDescent="0.25">
      <c r="A213" s="5">
        <v>44251</v>
      </c>
      <c r="B213" s="4">
        <v>1210069</v>
      </c>
      <c r="C213" s="2">
        <v>1074684</v>
      </c>
      <c r="D213" s="2">
        <v>20293</v>
      </c>
      <c r="E213" s="2">
        <v>5253291</v>
      </c>
      <c r="G213" s="6">
        <f t="shared" si="11"/>
        <v>13986</v>
      </c>
      <c r="H213">
        <f t="shared" si="12"/>
        <v>0.87401574803149606</v>
      </c>
    </row>
    <row r="214" spans="1:9" x14ac:dyDescent="0.25">
      <c r="A214" s="5">
        <v>44252</v>
      </c>
      <c r="B214" s="4">
        <v>1224841</v>
      </c>
      <c r="C214" s="2">
        <v>1086927</v>
      </c>
      <c r="D214" s="2">
        <v>20476</v>
      </c>
      <c r="E214" s="2">
        <v>5293061</v>
      </c>
      <c r="G214" s="6">
        <f t="shared" si="11"/>
        <v>14772</v>
      </c>
      <c r="H214">
        <f t="shared" si="12"/>
        <v>1.0561990561990562</v>
      </c>
    </row>
    <row r="215" spans="1:9" x14ac:dyDescent="0.25">
      <c r="A215" s="5">
        <v>44253</v>
      </c>
      <c r="B215" s="4">
        <v>1239834</v>
      </c>
      <c r="C215" s="2">
        <v>1098101</v>
      </c>
      <c r="D215" s="2">
        <v>20667</v>
      </c>
      <c r="E215" s="2">
        <v>5334950</v>
      </c>
      <c r="G215" s="6">
        <f t="shared" si="11"/>
        <v>14993</v>
      </c>
      <c r="H215">
        <f t="shared" si="12"/>
        <v>1.0149607365285676</v>
      </c>
    </row>
    <row r="216" spans="1:9" x14ac:dyDescent="0.25">
      <c r="A216" s="5">
        <v>44254</v>
      </c>
      <c r="B216" s="4">
        <v>1247777</v>
      </c>
      <c r="C216" s="2">
        <v>1109231</v>
      </c>
      <c r="D216" s="2">
        <v>20860</v>
      </c>
      <c r="E216" s="2">
        <v>5358016</v>
      </c>
      <c r="G216" s="6">
        <f t="shared" si="11"/>
        <v>7943</v>
      </c>
      <c r="H216">
        <f t="shared" si="12"/>
        <v>0.52978056426332287</v>
      </c>
    </row>
    <row r="217" spans="1:9" x14ac:dyDescent="0.25">
      <c r="A217" s="5">
        <v>44255</v>
      </c>
      <c r="B217" s="4">
        <v>1252452</v>
      </c>
      <c r="C217" s="2">
        <v>1119982</v>
      </c>
      <c r="D217" s="2">
        <v>21043</v>
      </c>
      <c r="E217" s="2">
        <v>5369723</v>
      </c>
      <c r="G217" s="6">
        <f t="shared" si="11"/>
        <v>4675</v>
      </c>
      <c r="H217">
        <f t="shared" si="12"/>
        <v>0.5885685509253431</v>
      </c>
    </row>
    <row r="218" spans="1:9" x14ac:dyDescent="0.25">
      <c r="A218" s="5">
        <v>44256</v>
      </c>
      <c r="B218" s="4">
        <v>1264979</v>
      </c>
      <c r="C218" s="2">
        <v>1131573</v>
      </c>
      <c r="D218" s="2">
        <v>21249</v>
      </c>
      <c r="E218" s="2">
        <v>5404845</v>
      </c>
      <c r="G218" s="6">
        <f t="shared" si="11"/>
        <v>12527</v>
      </c>
      <c r="H218">
        <f t="shared" si="12"/>
        <v>2.6795721925133691</v>
      </c>
    </row>
    <row r="219" spans="1:9" x14ac:dyDescent="0.25">
      <c r="A219" s="5">
        <v>44257</v>
      </c>
      <c r="B219" s="4">
        <v>1281981</v>
      </c>
      <c r="C219" s="2">
        <v>1136351</v>
      </c>
      <c r="D219" s="2">
        <v>21442</v>
      </c>
      <c r="E219" s="2">
        <v>5449428</v>
      </c>
      <c r="G219" s="6">
        <f t="shared" si="11"/>
        <v>17002</v>
      </c>
      <c r="H219">
        <f t="shared" si="12"/>
        <v>1.357228386684761</v>
      </c>
    </row>
    <row r="220" spans="1:9" x14ac:dyDescent="0.25">
      <c r="A220" s="5">
        <v>44258</v>
      </c>
      <c r="B220" s="4">
        <v>1297433</v>
      </c>
      <c r="C220" s="2">
        <v>1140427</v>
      </c>
      <c r="D220" s="2">
        <v>21644</v>
      </c>
      <c r="E220" s="2">
        <v>5490593</v>
      </c>
      <c r="G220" s="6">
        <f t="shared" si="11"/>
        <v>15452</v>
      </c>
      <c r="H220">
        <f t="shared" si="12"/>
        <v>0.90883425479355373</v>
      </c>
    </row>
    <row r="221" spans="1:9" x14ac:dyDescent="0.25">
      <c r="A221" s="5">
        <v>44259</v>
      </c>
      <c r="B221" s="4">
        <v>1312286</v>
      </c>
      <c r="C221" s="2">
        <v>1156012</v>
      </c>
      <c r="D221" s="2">
        <v>21862</v>
      </c>
      <c r="E221" s="2">
        <v>5530454</v>
      </c>
      <c r="G221" s="6">
        <f t="shared" si="11"/>
        <v>14853</v>
      </c>
      <c r="H221">
        <f t="shared" si="12"/>
        <v>0.96123479161273617</v>
      </c>
    </row>
    <row r="222" spans="1:9" x14ac:dyDescent="0.25">
      <c r="A222" s="5">
        <v>44260</v>
      </c>
      <c r="B222" s="4">
        <v>1325653</v>
      </c>
      <c r="C222" s="2">
        <v>1170994</v>
      </c>
      <c r="D222" s="2">
        <v>22049</v>
      </c>
      <c r="E222" s="2">
        <v>5573252</v>
      </c>
      <c r="G222" s="6">
        <f t="shared" si="11"/>
        <v>13367</v>
      </c>
      <c r="H222">
        <f t="shared" si="12"/>
        <v>0.89995287147377634</v>
      </c>
    </row>
    <row r="223" spans="1:9" x14ac:dyDescent="0.25">
      <c r="A223" s="5">
        <v>44261</v>
      </c>
      <c r="B223" s="4">
        <v>1334936</v>
      </c>
      <c r="C223" s="2">
        <v>1185108</v>
      </c>
      <c r="D223" s="2">
        <v>22258</v>
      </c>
      <c r="E223" s="2">
        <v>5595261</v>
      </c>
      <c r="G223" s="6">
        <f t="shared" si="11"/>
        <v>9283</v>
      </c>
      <c r="H223">
        <f t="shared" si="12"/>
        <v>0.69447145956459944</v>
      </c>
    </row>
    <row r="224" spans="1:9" x14ac:dyDescent="0.25">
      <c r="A224" s="5">
        <v>44262</v>
      </c>
      <c r="B224" s="4">
        <v>1339037</v>
      </c>
      <c r="C224" s="2">
        <v>1198201</v>
      </c>
      <c r="D224" s="2">
        <v>22462</v>
      </c>
      <c r="E224" s="2">
        <v>5606360</v>
      </c>
      <c r="G224" s="6">
        <f t="shared" si="11"/>
        <v>4101</v>
      </c>
      <c r="H224">
        <f t="shared" si="12"/>
        <v>0.4417752881611548</v>
      </c>
    </row>
    <row r="225" spans="1:8" x14ac:dyDescent="0.25">
      <c r="A225" s="5">
        <v>44263</v>
      </c>
      <c r="B225" s="4">
        <v>1349880</v>
      </c>
      <c r="C225" s="2">
        <v>1211415</v>
      </c>
      <c r="D225" s="2">
        <v>22698</v>
      </c>
      <c r="E225" s="2">
        <v>5639169</v>
      </c>
      <c r="G225" s="6">
        <f t="shared" si="11"/>
        <v>10843</v>
      </c>
      <c r="H225">
        <f t="shared" si="12"/>
        <v>2.6439892709095343</v>
      </c>
    </row>
    <row r="226" spans="1:8" x14ac:dyDescent="0.25">
      <c r="A226" s="5">
        <v>44264</v>
      </c>
      <c r="B226" s="4">
        <v>1365419</v>
      </c>
      <c r="C226" s="2">
        <v>1216895</v>
      </c>
      <c r="D226" s="2">
        <v>22931</v>
      </c>
      <c r="E226" s="2">
        <v>5679260</v>
      </c>
      <c r="G226" s="6">
        <f t="shared" si="11"/>
        <v>15539</v>
      </c>
      <c r="H226">
        <f t="shared" si="12"/>
        <v>1.4330904731162963</v>
      </c>
    </row>
    <row r="227" spans="1:8" x14ac:dyDescent="0.25">
      <c r="A227" s="5">
        <v>44265</v>
      </c>
      <c r="B227" s="4">
        <v>1380200</v>
      </c>
      <c r="C227" s="2">
        <v>1221752</v>
      </c>
      <c r="D227" s="2">
        <v>23160</v>
      </c>
      <c r="E227" s="2">
        <v>5720247</v>
      </c>
      <c r="G227" s="6">
        <f t="shared" si="11"/>
        <v>14781</v>
      </c>
      <c r="H227">
        <f t="shared" si="12"/>
        <v>0.95121951219512191</v>
      </c>
    </row>
    <row r="228" spans="1:8" x14ac:dyDescent="0.25">
      <c r="A228" s="5">
        <v>44266</v>
      </c>
      <c r="B228" s="4">
        <v>1391632</v>
      </c>
      <c r="C228" s="2">
        <v>1222508</v>
      </c>
      <c r="D228" s="2">
        <v>23389</v>
      </c>
      <c r="E228" s="2">
        <v>5755532</v>
      </c>
      <c r="G228" s="6">
        <f t="shared" si="11"/>
        <v>11432</v>
      </c>
      <c r="H228">
        <f t="shared" si="12"/>
        <v>0.77342534334618762</v>
      </c>
    </row>
    <row r="229" spans="1:8" x14ac:dyDescent="0.25">
      <c r="A229" s="5">
        <v>44267</v>
      </c>
      <c r="B229" s="4">
        <v>1406821</v>
      </c>
      <c r="C229" s="2">
        <v>1223350</v>
      </c>
      <c r="D229" s="2">
        <v>23602</v>
      </c>
      <c r="E229" s="2">
        <v>5795294</v>
      </c>
      <c r="G229" s="6">
        <f t="shared" si="11"/>
        <v>15189</v>
      </c>
      <c r="H229">
        <f t="shared" si="12"/>
        <v>1.3286389083275016</v>
      </c>
    </row>
    <row r="230" spans="1:8" x14ac:dyDescent="0.25">
      <c r="A230" s="5">
        <v>44268</v>
      </c>
      <c r="B230" s="4">
        <v>1413973</v>
      </c>
      <c r="C230" s="2">
        <v>1223725</v>
      </c>
      <c r="D230" s="2">
        <v>23780</v>
      </c>
      <c r="E230" s="2">
        <v>5813136</v>
      </c>
      <c r="G230" s="6">
        <f t="shared" si="11"/>
        <v>7152</v>
      </c>
      <c r="H230">
        <f t="shared" si="12"/>
        <v>0.47086707485680429</v>
      </c>
    </row>
    <row r="231" spans="1:8" x14ac:dyDescent="0.25">
      <c r="A231" s="5">
        <v>44269</v>
      </c>
      <c r="B231" s="4">
        <v>1417410</v>
      </c>
      <c r="C231" s="2">
        <v>1224066</v>
      </c>
      <c r="D231" s="2">
        <v>24009</v>
      </c>
      <c r="E231" s="2">
        <v>5821423</v>
      </c>
      <c r="G231" s="6">
        <f t="shared" si="11"/>
        <v>3437</v>
      </c>
      <c r="H231">
        <f t="shared" si="12"/>
        <v>0.48056487695749439</v>
      </c>
    </row>
    <row r="232" spans="1:8" x14ac:dyDescent="0.25">
      <c r="A232" s="5">
        <v>44270</v>
      </c>
      <c r="B232" s="4">
        <v>1428229</v>
      </c>
      <c r="C232" s="2">
        <v>1241275</v>
      </c>
      <c r="D232" s="2">
        <v>24247</v>
      </c>
      <c r="E232" s="2">
        <v>5854900</v>
      </c>
      <c r="G232" s="6">
        <f t="shared" si="11"/>
        <v>10819</v>
      </c>
      <c r="H232">
        <f t="shared" si="12"/>
        <v>3.1478033168460868</v>
      </c>
    </row>
    <row r="233" spans="1:8" x14ac:dyDescent="0.25">
      <c r="A233" s="5">
        <v>44271</v>
      </c>
      <c r="B233" s="4">
        <v>1442463</v>
      </c>
      <c r="C233" s="2">
        <v>1256926</v>
      </c>
      <c r="D233" s="2">
        <v>24466</v>
      </c>
      <c r="E233" s="2">
        <v>5892264</v>
      </c>
      <c r="G233" s="6">
        <f t="shared" si="11"/>
        <v>14234</v>
      </c>
      <c r="H233">
        <f t="shared" si="12"/>
        <v>1.3156483963397727</v>
      </c>
    </row>
    <row r="234" spans="1:8" x14ac:dyDescent="0.25">
      <c r="A234" s="5">
        <v>44272</v>
      </c>
      <c r="B234" s="4">
        <v>1454700</v>
      </c>
      <c r="C234" s="2">
        <v>1271726</v>
      </c>
      <c r="D234" s="2">
        <v>24665</v>
      </c>
      <c r="E234" s="2">
        <v>5926606</v>
      </c>
      <c r="G234" s="6">
        <f t="shared" si="11"/>
        <v>12237</v>
      </c>
      <c r="H234">
        <f t="shared" si="12"/>
        <v>0.85970212168048332</v>
      </c>
    </row>
    <row r="235" spans="1:8" x14ac:dyDescent="0.25">
      <c r="A235" s="5">
        <v>44273</v>
      </c>
      <c r="B235" s="4">
        <v>1465570</v>
      </c>
      <c r="C235" s="2">
        <v>1285601</v>
      </c>
      <c r="D235" s="2">
        <v>24880</v>
      </c>
      <c r="E235" s="2">
        <v>5957459</v>
      </c>
      <c r="G235" s="6">
        <f t="shared" si="11"/>
        <v>10870</v>
      </c>
      <c r="H235">
        <f t="shared" si="12"/>
        <v>0.88828961346735313</v>
      </c>
    </row>
    <row r="236" spans="1:8" x14ac:dyDescent="0.25">
      <c r="A236" s="5">
        <v>44274</v>
      </c>
      <c r="B236" s="4">
        <v>1475457</v>
      </c>
      <c r="C236" s="2">
        <v>1299251</v>
      </c>
      <c r="D236" s="2">
        <v>25054</v>
      </c>
      <c r="E236" s="2">
        <v>5989555</v>
      </c>
      <c r="G236" s="6">
        <f t="shared" si="11"/>
        <v>9887</v>
      </c>
      <c r="H236">
        <f t="shared" si="12"/>
        <v>0.90956761729530822</v>
      </c>
    </row>
    <row r="237" spans="1:8" x14ac:dyDescent="0.25">
      <c r="A237" s="5">
        <v>44275</v>
      </c>
      <c r="B237" s="4">
        <v>1481061</v>
      </c>
      <c r="C237" s="2">
        <v>1304257</v>
      </c>
      <c r="D237" s="2">
        <v>25239</v>
      </c>
      <c r="E237" s="2">
        <v>6006662</v>
      </c>
      <c r="G237" s="6">
        <f t="shared" si="11"/>
        <v>5604</v>
      </c>
      <c r="H237">
        <f t="shared" si="12"/>
        <v>0.566804895317083</v>
      </c>
    </row>
    <row r="238" spans="1:8" x14ac:dyDescent="0.25">
      <c r="A238" s="5">
        <v>44276</v>
      </c>
      <c r="B238" s="4">
        <v>1483526</v>
      </c>
      <c r="C238" s="2">
        <v>1308319</v>
      </c>
      <c r="D238" s="2">
        <v>25432</v>
      </c>
      <c r="E238" s="2">
        <v>6014617</v>
      </c>
      <c r="G238" s="6">
        <f t="shared" si="11"/>
        <v>2465</v>
      </c>
      <c r="H238">
        <f t="shared" si="12"/>
        <v>0.43986438258386867</v>
      </c>
    </row>
    <row r="239" spans="1:8" x14ac:dyDescent="0.25">
      <c r="A239" s="5">
        <v>44277</v>
      </c>
      <c r="B239" s="4">
        <v>1491912</v>
      </c>
      <c r="C239" s="2">
        <v>1324325</v>
      </c>
      <c r="D239" s="2">
        <v>25642</v>
      </c>
      <c r="E239" s="2">
        <v>6044217</v>
      </c>
      <c r="G239" s="6">
        <f t="shared" si="11"/>
        <v>8386</v>
      </c>
      <c r="H239">
        <f t="shared" si="12"/>
        <v>3.4020283975659229</v>
      </c>
    </row>
    <row r="240" spans="1:8" x14ac:dyDescent="0.25">
      <c r="A240" s="5">
        <v>44278</v>
      </c>
      <c r="B240" s="4">
        <v>1503118</v>
      </c>
      <c r="C240" s="2">
        <v>1339188</v>
      </c>
      <c r="D240" s="2">
        <v>25836</v>
      </c>
      <c r="E240" s="2">
        <v>6077760</v>
      </c>
      <c r="G240" s="6">
        <f t="shared" si="11"/>
        <v>11206</v>
      </c>
      <c r="H240">
        <f t="shared" si="12"/>
        <v>1.3362747436203195</v>
      </c>
    </row>
    <row r="241" spans="1:8" x14ac:dyDescent="0.25">
      <c r="A241" s="5">
        <v>44279</v>
      </c>
      <c r="B241" s="4">
        <v>1512131</v>
      </c>
      <c r="C241" s="2">
        <v>1352545</v>
      </c>
      <c r="D241" s="2">
        <v>26021</v>
      </c>
      <c r="E241" s="2">
        <v>6105978</v>
      </c>
      <c r="G241" s="6">
        <f t="shared" si="11"/>
        <v>9013</v>
      </c>
      <c r="H241">
        <f t="shared" si="12"/>
        <v>0.80430126717829731</v>
      </c>
    </row>
    <row r="242" spans="1:8" x14ac:dyDescent="0.25">
      <c r="A242" s="5">
        <v>44280</v>
      </c>
      <c r="B242" s="4">
        <v>1520159</v>
      </c>
      <c r="C242" s="2">
        <v>1365091</v>
      </c>
      <c r="D242" s="2">
        <v>26182</v>
      </c>
      <c r="E242" s="2">
        <v>6133709</v>
      </c>
      <c r="G242" s="6">
        <f t="shared" si="11"/>
        <v>8028</v>
      </c>
      <c r="H242">
        <f t="shared" si="12"/>
        <v>0.89071341395761683</v>
      </c>
    </row>
    <row r="243" spans="1:8" x14ac:dyDescent="0.25">
      <c r="A243" s="5">
        <v>44281</v>
      </c>
      <c r="B243" s="4">
        <v>1528057</v>
      </c>
      <c r="C243" s="2">
        <v>1377467</v>
      </c>
      <c r="D243" s="2">
        <v>26337</v>
      </c>
      <c r="E243" s="2">
        <v>6160815</v>
      </c>
      <c r="G243" s="6">
        <f t="shared" si="11"/>
        <v>7898</v>
      </c>
      <c r="H243">
        <f t="shared" si="12"/>
        <v>0.98380667663178878</v>
      </c>
    </row>
    <row r="244" spans="1:8" x14ac:dyDescent="0.25">
      <c r="A244" s="5">
        <v>44282</v>
      </c>
      <c r="B244" s="4">
        <v>1532108</v>
      </c>
      <c r="C244" s="2">
        <v>1381777</v>
      </c>
      <c r="D244" s="2">
        <v>26519</v>
      </c>
      <c r="E244" s="2">
        <v>6173442</v>
      </c>
      <c r="G244" s="6">
        <f t="shared" si="11"/>
        <v>4051</v>
      </c>
      <c r="H244">
        <f t="shared" si="12"/>
        <v>0.51291466193973156</v>
      </c>
    </row>
    <row r="245" spans="1:8" x14ac:dyDescent="0.25">
      <c r="A245" s="5">
        <v>44283</v>
      </c>
      <c r="B245" s="4">
        <v>1533917</v>
      </c>
      <c r="C245" s="2">
        <v>1385189</v>
      </c>
      <c r="D245" s="2">
        <v>26636</v>
      </c>
      <c r="E245" s="2">
        <v>6179753</v>
      </c>
      <c r="G245" s="6">
        <f t="shared" si="11"/>
        <v>1809</v>
      </c>
      <c r="H245">
        <f t="shared" si="12"/>
        <v>0.44655640582572204</v>
      </c>
    </row>
    <row r="246" spans="1:8" x14ac:dyDescent="0.25">
      <c r="A246" s="5">
        <v>44284</v>
      </c>
      <c r="B246" s="4">
        <v>1540982</v>
      </c>
      <c r="C246" s="2">
        <v>1399837</v>
      </c>
      <c r="D246" s="2">
        <v>26817</v>
      </c>
      <c r="E246" s="2">
        <v>6206756</v>
      </c>
      <c r="G246" s="6">
        <f t="shared" si="11"/>
        <v>7065</v>
      </c>
      <c r="H246">
        <f t="shared" si="12"/>
        <v>3.9054726368159205</v>
      </c>
    </row>
    <row r="247" spans="1:8" x14ac:dyDescent="0.25">
      <c r="A247" s="5">
        <v>44285</v>
      </c>
      <c r="B247" s="4">
        <v>1549752</v>
      </c>
      <c r="C247" s="2">
        <v>1412609</v>
      </c>
      <c r="D247" s="2">
        <v>26988</v>
      </c>
      <c r="E247" s="2">
        <v>6235732</v>
      </c>
      <c r="G247" s="6">
        <f t="shared" si="11"/>
        <v>8770</v>
      </c>
      <c r="H247">
        <f t="shared" si="12"/>
        <v>1.2413305024769994</v>
      </c>
    </row>
    <row r="248" spans="1:8" x14ac:dyDescent="0.25">
      <c r="A248" s="5">
        <v>44286</v>
      </c>
      <c r="B248" s="4">
        <v>1557130</v>
      </c>
      <c r="C248" s="2">
        <v>1423716</v>
      </c>
      <c r="D248" s="2">
        <v>27142</v>
      </c>
      <c r="E248" s="2">
        <v>6261738</v>
      </c>
      <c r="G248" s="6">
        <f t="shared" si="11"/>
        <v>7378</v>
      </c>
      <c r="H248">
        <f t="shared" si="12"/>
        <v>0.84127708095781073</v>
      </c>
    </row>
    <row r="249" spans="1:8" x14ac:dyDescent="0.25">
      <c r="A249" s="5">
        <v>44287</v>
      </c>
      <c r="B249" s="4">
        <v>1563504</v>
      </c>
      <c r="C249" s="2">
        <v>1433551</v>
      </c>
      <c r="D249" s="2">
        <v>27295</v>
      </c>
      <c r="E249" s="2">
        <v>6286573</v>
      </c>
      <c r="G249" s="6">
        <f t="shared" si="11"/>
        <v>6374</v>
      </c>
      <c r="H249">
        <f t="shared" si="12"/>
        <v>0.86391976145296834</v>
      </c>
    </row>
    <row r="250" spans="1:8" x14ac:dyDescent="0.25">
      <c r="A250" s="5">
        <v>44288</v>
      </c>
      <c r="B250" s="4">
        <v>1567436</v>
      </c>
      <c r="C250" s="2">
        <v>1443018</v>
      </c>
      <c r="D250" s="2">
        <v>27399</v>
      </c>
      <c r="E250" s="2">
        <v>6301201</v>
      </c>
      <c r="G250" s="6">
        <f t="shared" si="11"/>
        <v>3932</v>
      </c>
      <c r="H250">
        <f t="shared" si="12"/>
        <v>0.61688107938500159</v>
      </c>
    </row>
    <row r="251" spans="1:8" x14ac:dyDescent="0.25">
      <c r="A251" s="5">
        <v>44289</v>
      </c>
      <c r="B251" s="4">
        <v>1569647</v>
      </c>
      <c r="C251" s="2">
        <v>1446059</v>
      </c>
      <c r="D251" s="2">
        <v>27526</v>
      </c>
      <c r="E251" s="2">
        <v>6309576</v>
      </c>
      <c r="G251" s="6">
        <f t="shared" si="11"/>
        <v>2211</v>
      </c>
      <c r="H251">
        <f t="shared" si="12"/>
        <v>0.56230925737538151</v>
      </c>
    </row>
    <row r="252" spans="1:8" x14ac:dyDescent="0.25">
      <c r="A252" s="5">
        <v>44290</v>
      </c>
      <c r="B252" s="4">
        <v>1571638</v>
      </c>
      <c r="C252" s="2">
        <v>1448655</v>
      </c>
      <c r="D252" s="2">
        <v>27672</v>
      </c>
      <c r="E252" s="2">
        <v>6316671</v>
      </c>
      <c r="G252" s="6">
        <f t="shared" si="11"/>
        <v>1991</v>
      </c>
      <c r="H252">
        <f t="shared" si="12"/>
        <v>0.90049751243781095</v>
      </c>
    </row>
    <row r="253" spans="1:8" x14ac:dyDescent="0.25">
      <c r="A253" s="5">
        <v>44291</v>
      </c>
      <c r="B253" s="4">
        <v>1573107</v>
      </c>
      <c r="C253" s="2">
        <v>1459863</v>
      </c>
      <c r="D253" s="2">
        <v>27797</v>
      </c>
      <c r="E253" s="2">
        <v>6324268</v>
      </c>
      <c r="G253" s="6">
        <f t="shared" si="11"/>
        <v>1469</v>
      </c>
      <c r="H253">
        <f t="shared" si="12"/>
        <v>0.73782019085886485</v>
      </c>
    </row>
    <row r="254" spans="1:8" x14ac:dyDescent="0.25">
      <c r="A254" s="5">
        <v>44292</v>
      </c>
      <c r="B254" s="4">
        <v>1578801</v>
      </c>
      <c r="C254" s="2">
        <v>1469771</v>
      </c>
      <c r="D254" s="2">
        <v>27912</v>
      </c>
      <c r="E254" s="2">
        <v>6349950</v>
      </c>
      <c r="G254" s="6">
        <f t="shared" si="11"/>
        <v>5694</v>
      </c>
      <c r="H254">
        <f t="shared" si="12"/>
        <v>3.8761061946902653</v>
      </c>
    </row>
    <row r="255" spans="1:8" x14ac:dyDescent="0.25">
      <c r="A255" s="5">
        <v>44293</v>
      </c>
      <c r="B255" s="4">
        <v>1585977</v>
      </c>
      <c r="C255" s="2">
        <v>1478505</v>
      </c>
      <c r="D255" s="2">
        <v>28033</v>
      </c>
      <c r="E255" s="2">
        <v>6377750</v>
      </c>
      <c r="G255" s="6">
        <f t="shared" si="11"/>
        <v>7176</v>
      </c>
      <c r="H255">
        <f t="shared" si="12"/>
        <v>1.2602739726027397</v>
      </c>
    </row>
    <row r="256" spans="1:8" x14ac:dyDescent="0.25">
      <c r="A256" s="5">
        <v>44294</v>
      </c>
      <c r="B256" s="4">
        <v>1591354</v>
      </c>
      <c r="C256" s="2">
        <v>1485700</v>
      </c>
      <c r="D256" s="2">
        <v>28155</v>
      </c>
      <c r="E256" s="2">
        <v>6400090</v>
      </c>
      <c r="G256" s="6">
        <f t="shared" si="11"/>
        <v>5377</v>
      </c>
      <c r="H256">
        <f t="shared" si="12"/>
        <v>0.74930323299888513</v>
      </c>
    </row>
    <row r="257" spans="1:8" x14ac:dyDescent="0.25">
      <c r="A257" s="5">
        <v>44295</v>
      </c>
      <c r="B257" s="4">
        <v>1596273</v>
      </c>
      <c r="C257" s="2">
        <v>1493338</v>
      </c>
      <c r="D257" s="2">
        <v>28262</v>
      </c>
      <c r="E257" s="2">
        <v>6422822</v>
      </c>
      <c r="G257" s="6">
        <f t="shared" si="11"/>
        <v>4919</v>
      </c>
      <c r="H257">
        <f t="shared" si="12"/>
        <v>0.91482239166821644</v>
      </c>
    </row>
    <row r="258" spans="1:8" x14ac:dyDescent="0.25">
      <c r="A258" s="5">
        <v>44296</v>
      </c>
      <c r="B258" s="4">
        <v>1598543</v>
      </c>
      <c r="C258" s="2">
        <v>1495707</v>
      </c>
      <c r="D258" s="2">
        <v>28373</v>
      </c>
      <c r="E258" s="2">
        <v>6433944</v>
      </c>
      <c r="G258" s="6">
        <f t="shared" si="11"/>
        <v>2270</v>
      </c>
      <c r="H258">
        <f t="shared" si="12"/>
        <v>0.4614759097377516</v>
      </c>
    </row>
    <row r="259" spans="1:8" x14ac:dyDescent="0.25">
      <c r="A259" s="5">
        <v>44297</v>
      </c>
      <c r="B259" s="4">
        <v>1599562</v>
      </c>
      <c r="C259" s="2">
        <v>1497728</v>
      </c>
      <c r="D259" s="2">
        <v>28466</v>
      </c>
      <c r="E259" s="2">
        <v>6439812</v>
      </c>
      <c r="G259" s="6">
        <f t="shared" si="11"/>
        <v>1019</v>
      </c>
      <c r="H259">
        <f t="shared" si="12"/>
        <v>0.44889867841409692</v>
      </c>
    </row>
    <row r="260" spans="1:8" x14ac:dyDescent="0.25">
      <c r="A260" s="5">
        <v>44298</v>
      </c>
      <c r="B260" s="4">
        <v>1603525</v>
      </c>
      <c r="C260" s="2">
        <v>1507368</v>
      </c>
      <c r="D260" s="2">
        <v>28551</v>
      </c>
      <c r="E260" s="2">
        <v>6461331</v>
      </c>
      <c r="G260" s="6">
        <f t="shared" si="11"/>
        <v>3963</v>
      </c>
      <c r="H260">
        <f t="shared" si="12"/>
        <v>3.8891069676153092</v>
      </c>
    </row>
    <row r="261" spans="1:8" x14ac:dyDescent="0.25">
      <c r="A261" s="5">
        <v>44299</v>
      </c>
      <c r="B261" s="4">
        <v>1608715</v>
      </c>
      <c r="C261" s="2">
        <v>1515138</v>
      </c>
      <c r="D261" s="2">
        <v>28643</v>
      </c>
      <c r="E261" s="2">
        <v>6485604</v>
      </c>
      <c r="G261" s="6">
        <f t="shared" si="11"/>
        <v>5190</v>
      </c>
      <c r="H261">
        <f t="shared" si="12"/>
        <v>1.3096139288417865</v>
      </c>
    </row>
    <row r="262" spans="1:8" x14ac:dyDescent="0.25">
      <c r="A262" s="5">
        <v>44300</v>
      </c>
      <c r="B262" s="4">
        <v>1612502</v>
      </c>
      <c r="C262" s="2">
        <v>1521883</v>
      </c>
      <c r="D262" s="2">
        <v>28733</v>
      </c>
      <c r="E262" s="2">
        <v>6506652</v>
      </c>
      <c r="G262" s="6">
        <f t="shared" si="11"/>
        <v>3787</v>
      </c>
      <c r="H262">
        <f t="shared" si="12"/>
        <v>0.72967244701348744</v>
      </c>
    </row>
    <row r="263" spans="1:8" x14ac:dyDescent="0.25">
      <c r="A263" s="5">
        <v>44301</v>
      </c>
      <c r="B263" s="4">
        <v>1615849</v>
      </c>
      <c r="C263" s="2">
        <v>1528062</v>
      </c>
      <c r="D263" s="2">
        <v>28820</v>
      </c>
      <c r="E263" s="2">
        <v>6524142</v>
      </c>
      <c r="G263" s="6">
        <f t="shared" si="11"/>
        <v>3347</v>
      </c>
      <c r="H263">
        <f t="shared" si="12"/>
        <v>0.88381304462635335</v>
      </c>
    </row>
    <row r="264" spans="1:8" x14ac:dyDescent="0.25">
      <c r="A264" s="5">
        <v>44302</v>
      </c>
      <c r="B264" s="4">
        <v>1619136</v>
      </c>
      <c r="C264" s="2">
        <v>1530607</v>
      </c>
      <c r="D264" s="2">
        <v>28886</v>
      </c>
      <c r="E264" s="2">
        <v>6543332</v>
      </c>
      <c r="G264" s="6">
        <f t="shared" si="11"/>
        <v>3287</v>
      </c>
      <c r="H264">
        <f t="shared" si="12"/>
        <v>0.98207349865551241</v>
      </c>
    </row>
    <row r="265" spans="1:8" x14ac:dyDescent="0.25">
      <c r="A265" s="5">
        <v>44303</v>
      </c>
      <c r="B265" s="4">
        <v>1620720</v>
      </c>
      <c r="C265" s="2">
        <v>1532724</v>
      </c>
      <c r="D265" s="2">
        <v>28960</v>
      </c>
      <c r="E265" s="2">
        <v>6553091</v>
      </c>
      <c r="G265" s="6">
        <f t="shared" si="11"/>
        <v>1584</v>
      </c>
      <c r="H265">
        <f t="shared" si="12"/>
        <v>0.48189838758746578</v>
      </c>
    </row>
    <row r="266" spans="1:8" x14ac:dyDescent="0.25">
      <c r="A266" s="5">
        <v>44304</v>
      </c>
      <c r="B266" s="4">
        <v>1621588</v>
      </c>
      <c r="C266" s="2">
        <v>1534518</v>
      </c>
      <c r="D266" s="2">
        <v>29038</v>
      </c>
      <c r="E266" s="2">
        <v>6559280</v>
      </c>
      <c r="G266" s="6">
        <f t="shared" si="11"/>
        <v>868</v>
      </c>
      <c r="H266">
        <f t="shared" si="12"/>
        <v>0.54797979797979801</v>
      </c>
    </row>
    <row r="267" spans="1:8" x14ac:dyDescent="0.25">
      <c r="A267" s="5">
        <v>44305</v>
      </c>
      <c r="B267" s="4">
        <v>1624986</v>
      </c>
      <c r="C267" s="2">
        <v>1536120</v>
      </c>
      <c r="D267" s="2">
        <v>29110</v>
      </c>
      <c r="E267" s="2">
        <v>6580888</v>
      </c>
      <c r="G267" s="6">
        <f t="shared" si="11"/>
        <v>3398</v>
      </c>
      <c r="H267">
        <f t="shared" si="12"/>
        <v>3.914746543778802</v>
      </c>
    </row>
    <row r="268" spans="1:8" x14ac:dyDescent="0.25">
      <c r="A268" s="5">
        <v>44306</v>
      </c>
      <c r="B268" s="4">
        <v>1628859</v>
      </c>
      <c r="C268" s="2">
        <v>1544005</v>
      </c>
      <c r="D268" s="2">
        <v>29174</v>
      </c>
      <c r="E268" s="2">
        <v>6603194</v>
      </c>
      <c r="G268" s="6">
        <f t="shared" si="11"/>
        <v>3873</v>
      </c>
      <c r="H268">
        <f t="shared" si="12"/>
        <v>1.1397881106533254</v>
      </c>
    </row>
    <row r="269" spans="1:8" x14ac:dyDescent="0.25">
      <c r="A269" s="5">
        <v>44307</v>
      </c>
      <c r="B269" s="4">
        <v>1631866</v>
      </c>
      <c r="C269" s="2">
        <v>1550374</v>
      </c>
      <c r="D269" s="2">
        <v>29238</v>
      </c>
      <c r="E269" s="2">
        <v>6622417</v>
      </c>
      <c r="G269" s="6">
        <f t="shared" si="11"/>
        <v>3007</v>
      </c>
      <c r="H269">
        <f t="shared" si="12"/>
        <v>0.7764007229537826</v>
      </c>
    </row>
    <row r="270" spans="1:8" x14ac:dyDescent="0.25">
      <c r="A270" s="5">
        <v>44308</v>
      </c>
      <c r="B270" s="4">
        <v>1634543</v>
      </c>
      <c r="C270" s="2">
        <v>1555044</v>
      </c>
      <c r="D270" s="2">
        <v>29294</v>
      </c>
      <c r="E270" s="2">
        <v>6640575</v>
      </c>
      <c r="G270" s="6">
        <f t="shared" si="11"/>
        <v>2677</v>
      </c>
      <c r="H270">
        <f t="shared" si="12"/>
        <v>0.89025606917193212</v>
      </c>
    </row>
    <row r="271" spans="1:8" x14ac:dyDescent="0.25">
      <c r="A271" s="5">
        <v>44309</v>
      </c>
      <c r="B271" s="4">
        <v>1637207</v>
      </c>
      <c r="C271" s="2">
        <v>1559295</v>
      </c>
      <c r="D271" s="2">
        <v>29348</v>
      </c>
      <c r="E271" s="2">
        <v>6658803</v>
      </c>
      <c r="G271" s="6">
        <f t="shared" si="11"/>
        <v>2664</v>
      </c>
      <c r="H271">
        <f t="shared" si="12"/>
        <v>0.99514381770638771</v>
      </c>
    </row>
    <row r="272" spans="1:8" x14ac:dyDescent="0.25">
      <c r="A272" s="5">
        <v>44310</v>
      </c>
      <c r="B272" s="4">
        <v>1638549</v>
      </c>
      <c r="C272" s="2">
        <v>1560776</v>
      </c>
      <c r="D272" s="2">
        <v>29405</v>
      </c>
      <c r="E272" s="2">
        <v>6668025</v>
      </c>
      <c r="G272" s="6">
        <f t="shared" si="11"/>
        <v>1342</v>
      </c>
      <c r="H272">
        <f t="shared" si="12"/>
        <v>0.50375375375375375</v>
      </c>
    </row>
    <row r="273" spans="1:8" x14ac:dyDescent="0.25">
      <c r="A273" s="5">
        <v>44311</v>
      </c>
      <c r="B273" s="4">
        <v>1639411</v>
      </c>
      <c r="C273" s="2">
        <v>1561986</v>
      </c>
      <c r="D273" s="2">
        <v>29458</v>
      </c>
      <c r="E273" s="2">
        <v>6673428</v>
      </c>
      <c r="G273" s="6">
        <f t="shared" si="11"/>
        <v>862</v>
      </c>
      <c r="H273">
        <f t="shared" si="12"/>
        <v>0.64232488822652756</v>
      </c>
    </row>
    <row r="274" spans="1:8" x14ac:dyDescent="0.25">
      <c r="A274" s="5">
        <v>44312</v>
      </c>
      <c r="B274" s="4">
        <v>1642075</v>
      </c>
      <c r="C274" s="2">
        <v>1567653</v>
      </c>
      <c r="D274" s="2">
        <v>29516</v>
      </c>
      <c r="E274" s="2">
        <v>6694464</v>
      </c>
      <c r="G274" s="6">
        <f t="shared" si="11"/>
        <v>2664</v>
      </c>
      <c r="H274">
        <f t="shared" si="12"/>
        <v>3.0904872389791183</v>
      </c>
    </row>
    <row r="275" spans="1:8" x14ac:dyDescent="0.25">
      <c r="A275" s="5">
        <v>44313</v>
      </c>
      <c r="B275" s="4">
        <v>1645370</v>
      </c>
      <c r="C275" s="2">
        <v>1571885</v>
      </c>
      <c r="D275" s="2">
        <v>29568</v>
      </c>
      <c r="E275" s="2">
        <v>6714558</v>
      </c>
      <c r="G275" s="6">
        <f t="shared" si="11"/>
        <v>3295</v>
      </c>
      <c r="H275">
        <f t="shared" si="12"/>
        <v>1.2368618618618619</v>
      </c>
    </row>
    <row r="276" spans="1:8" x14ac:dyDescent="0.25">
      <c r="A276" s="5">
        <v>44314</v>
      </c>
      <c r="B276" s="4">
        <v>1647908</v>
      </c>
      <c r="C276" s="2">
        <v>1575509</v>
      </c>
      <c r="D276" s="2">
        <v>29635</v>
      </c>
      <c r="E276" s="2">
        <v>6734306</v>
      </c>
      <c r="G276" s="6">
        <f t="shared" ref="G276:G339" si="13">B276-B275</f>
        <v>2538</v>
      </c>
      <c r="H276">
        <f t="shared" ref="H276:H339" si="14">G276/G275</f>
        <v>0.77025796661608503</v>
      </c>
    </row>
    <row r="277" spans="1:8" x14ac:dyDescent="0.25">
      <c r="A277" s="5">
        <v>44315</v>
      </c>
      <c r="B277" s="4">
        <v>1650188</v>
      </c>
      <c r="C277" s="2">
        <v>1578606</v>
      </c>
      <c r="D277" s="2">
        <v>29678</v>
      </c>
      <c r="E277" s="2">
        <v>6753210</v>
      </c>
      <c r="G277" s="6">
        <f t="shared" si="13"/>
        <v>2280</v>
      </c>
      <c r="H277">
        <f t="shared" si="14"/>
        <v>0.89834515366430256</v>
      </c>
    </row>
    <row r="278" spans="1:8" x14ac:dyDescent="0.25">
      <c r="A278" s="5">
        <v>44316</v>
      </c>
      <c r="B278" s="4">
        <v>1652416</v>
      </c>
      <c r="C278" s="2">
        <v>1581726</v>
      </c>
      <c r="D278" s="2">
        <v>29728</v>
      </c>
      <c r="E278" s="2">
        <v>6772582</v>
      </c>
      <c r="G278" s="6">
        <f t="shared" si="13"/>
        <v>2228</v>
      </c>
      <c r="H278">
        <f t="shared" si="14"/>
        <v>0.97719298245614039</v>
      </c>
    </row>
    <row r="279" spans="1:8" x14ac:dyDescent="0.25">
      <c r="A279" s="5">
        <v>44317</v>
      </c>
      <c r="B279" s="4">
        <v>1653623</v>
      </c>
      <c r="C279" s="2">
        <v>1582806</v>
      </c>
      <c r="D279" s="2">
        <v>29763</v>
      </c>
      <c r="E279" s="2">
        <v>6782910</v>
      </c>
      <c r="G279" s="6">
        <f t="shared" si="13"/>
        <v>1207</v>
      </c>
      <c r="H279">
        <f t="shared" si="14"/>
        <v>0.54174147217235191</v>
      </c>
    </row>
    <row r="280" spans="1:8" x14ac:dyDescent="0.25">
      <c r="A280" s="5">
        <v>44318</v>
      </c>
      <c r="B280" s="4">
        <v>1654154</v>
      </c>
      <c r="C280" s="2">
        <v>1583654</v>
      </c>
      <c r="D280" s="2">
        <v>29799</v>
      </c>
      <c r="E280" s="2">
        <v>6788691</v>
      </c>
      <c r="G280" s="6">
        <f t="shared" si="13"/>
        <v>531</v>
      </c>
      <c r="H280">
        <f t="shared" si="14"/>
        <v>0.43993371996685998</v>
      </c>
    </row>
    <row r="281" spans="1:8" x14ac:dyDescent="0.25">
      <c r="A281" s="5">
        <v>44319</v>
      </c>
      <c r="B281" s="4">
        <v>1656425</v>
      </c>
      <c r="C281" s="2">
        <v>1588254</v>
      </c>
      <c r="D281" s="2">
        <v>29839</v>
      </c>
      <c r="E281" s="2">
        <v>6808384</v>
      </c>
      <c r="G281" s="6">
        <f t="shared" si="13"/>
        <v>2271</v>
      </c>
      <c r="H281">
        <f t="shared" si="14"/>
        <v>4.27683615819209</v>
      </c>
    </row>
    <row r="282" spans="1:8" x14ac:dyDescent="0.25">
      <c r="A282" s="5">
        <v>44320</v>
      </c>
      <c r="B282" s="4">
        <v>1658888</v>
      </c>
      <c r="C282" s="2">
        <v>1591574</v>
      </c>
      <c r="D282" s="2">
        <v>29884</v>
      </c>
      <c r="E282" s="2">
        <v>6828145</v>
      </c>
      <c r="G282" s="6">
        <f t="shared" si="13"/>
        <v>2463</v>
      </c>
      <c r="H282">
        <f t="shared" si="14"/>
        <v>1.084544253632761</v>
      </c>
    </row>
    <row r="283" spans="1:8" x14ac:dyDescent="0.25">
      <c r="A283" s="5">
        <v>44321</v>
      </c>
      <c r="B283" s="4">
        <v>1660804</v>
      </c>
      <c r="C283" s="2">
        <v>1594377</v>
      </c>
      <c r="D283" s="2">
        <v>29921</v>
      </c>
      <c r="E283" s="2">
        <v>6844829</v>
      </c>
      <c r="G283" s="6">
        <f t="shared" si="13"/>
        <v>1916</v>
      </c>
      <c r="H283">
        <f t="shared" si="14"/>
        <v>0.77791311408850994</v>
      </c>
    </row>
    <row r="284" spans="1:8" x14ac:dyDescent="0.25">
      <c r="A284" s="5">
        <v>44322</v>
      </c>
      <c r="B284" s="4">
        <v>1662418</v>
      </c>
      <c r="C284" s="2">
        <v>1597029</v>
      </c>
      <c r="D284" s="2">
        <v>29965</v>
      </c>
      <c r="E284" s="2">
        <v>6860748</v>
      </c>
      <c r="G284" s="6">
        <f t="shared" si="13"/>
        <v>1614</v>
      </c>
      <c r="H284">
        <f t="shared" si="14"/>
        <v>0.84237995824634659</v>
      </c>
    </row>
    <row r="285" spans="1:8" x14ac:dyDescent="0.25">
      <c r="A285" s="5">
        <v>44323</v>
      </c>
      <c r="B285" s="4">
        <v>1664097</v>
      </c>
      <c r="C285" s="2">
        <v>1599847</v>
      </c>
      <c r="D285" s="2">
        <v>29994</v>
      </c>
      <c r="E285" s="2">
        <v>6878732</v>
      </c>
      <c r="G285" s="6">
        <f t="shared" si="13"/>
        <v>1679</v>
      </c>
      <c r="H285">
        <f t="shared" si="14"/>
        <v>1.0402726146220569</v>
      </c>
    </row>
    <row r="286" spans="1:8" x14ac:dyDescent="0.25">
      <c r="A286" s="5">
        <v>44324</v>
      </c>
      <c r="B286" s="4">
        <v>1664846</v>
      </c>
      <c r="C286" s="2">
        <v>1600746</v>
      </c>
      <c r="D286" s="2">
        <v>30026</v>
      </c>
      <c r="E286" s="2">
        <v>6890869</v>
      </c>
      <c r="G286" s="6">
        <f t="shared" si="13"/>
        <v>749</v>
      </c>
      <c r="H286">
        <f t="shared" si="14"/>
        <v>0.44609886837403218</v>
      </c>
    </row>
    <row r="287" spans="1:8" x14ac:dyDescent="0.25">
      <c r="A287" s="5">
        <v>44325</v>
      </c>
      <c r="B287" s="4">
        <v>1665254</v>
      </c>
      <c r="C287" s="2">
        <v>1601462</v>
      </c>
      <c r="D287" s="2">
        <v>30061</v>
      </c>
      <c r="E287" s="2">
        <v>6896751</v>
      </c>
      <c r="G287" s="6">
        <f t="shared" si="13"/>
        <v>408</v>
      </c>
      <c r="H287">
        <f t="shared" si="14"/>
        <v>0.54472630173564751</v>
      </c>
    </row>
    <row r="288" spans="1:8" x14ac:dyDescent="0.25">
      <c r="A288" s="5">
        <v>44326</v>
      </c>
      <c r="B288" s="4">
        <v>1666845</v>
      </c>
      <c r="C288" s="2">
        <v>1605351</v>
      </c>
      <c r="D288" s="2">
        <v>30094</v>
      </c>
      <c r="E288" s="2">
        <v>6918977</v>
      </c>
      <c r="G288" s="6">
        <f t="shared" si="13"/>
        <v>1591</v>
      </c>
      <c r="H288">
        <f t="shared" si="14"/>
        <v>3.8995098039215685</v>
      </c>
    </row>
    <row r="289" spans="1:8" x14ac:dyDescent="0.25">
      <c r="A289" s="5">
        <v>44327</v>
      </c>
      <c r="B289" s="4">
        <v>1668576</v>
      </c>
      <c r="C289" s="2">
        <v>1608100</v>
      </c>
      <c r="D289" s="2">
        <v>30127</v>
      </c>
      <c r="E289" s="2">
        <v>6936437</v>
      </c>
      <c r="G289" s="6">
        <f t="shared" si="13"/>
        <v>1731</v>
      </c>
      <c r="H289">
        <f t="shared" si="14"/>
        <v>1.0879949717159019</v>
      </c>
    </row>
    <row r="290" spans="1:8" x14ac:dyDescent="0.25">
      <c r="A290" s="5">
        <v>44328</v>
      </c>
      <c r="B290" s="4">
        <v>1669875</v>
      </c>
      <c r="C290" s="2">
        <v>1610550</v>
      </c>
      <c r="D290" s="2">
        <v>30160</v>
      </c>
      <c r="E290" s="2">
        <v>6951708</v>
      </c>
      <c r="G290" s="6">
        <f t="shared" si="13"/>
        <v>1299</v>
      </c>
      <c r="H290">
        <f t="shared" si="14"/>
        <v>0.75043327556325823</v>
      </c>
    </row>
    <row r="291" spans="1:8" x14ac:dyDescent="0.25">
      <c r="A291" s="5">
        <v>44329</v>
      </c>
      <c r="B291" s="4">
        <v>1671133</v>
      </c>
      <c r="C291" s="2">
        <v>1612710</v>
      </c>
      <c r="D291" s="2">
        <v>30182</v>
      </c>
      <c r="E291" s="2">
        <v>6966026</v>
      </c>
      <c r="G291" s="6">
        <f t="shared" si="13"/>
        <v>1258</v>
      </c>
      <c r="H291">
        <f t="shared" si="14"/>
        <v>0.96843725943033099</v>
      </c>
    </row>
    <row r="292" spans="1:8" x14ac:dyDescent="0.25">
      <c r="A292" s="5">
        <v>44330</v>
      </c>
      <c r="B292" s="4">
        <v>1672220</v>
      </c>
      <c r="C292" s="2">
        <v>1614930</v>
      </c>
      <c r="D292" s="2">
        <v>30200</v>
      </c>
      <c r="E292" s="2">
        <v>6983415</v>
      </c>
      <c r="G292" s="6">
        <f t="shared" si="13"/>
        <v>1087</v>
      </c>
      <c r="H292">
        <f t="shared" si="14"/>
        <v>0.86406995230524641</v>
      </c>
    </row>
    <row r="293" spans="1:8" x14ac:dyDescent="0.25">
      <c r="A293" s="5">
        <v>44331</v>
      </c>
      <c r="B293" s="4">
        <v>1672827</v>
      </c>
      <c r="C293" s="2">
        <v>1615636</v>
      </c>
      <c r="D293" s="2">
        <v>30216</v>
      </c>
      <c r="E293" s="2">
        <v>6998482</v>
      </c>
      <c r="G293" s="6">
        <f t="shared" si="13"/>
        <v>607</v>
      </c>
      <c r="H293">
        <f t="shared" si="14"/>
        <v>0.55841766329346831</v>
      </c>
    </row>
    <row r="294" spans="1:8" x14ac:dyDescent="0.25">
      <c r="A294" s="5">
        <v>44332</v>
      </c>
      <c r="B294" s="4">
        <v>1673101</v>
      </c>
      <c r="C294" s="2">
        <v>1616250</v>
      </c>
      <c r="D294" s="2">
        <v>30229</v>
      </c>
      <c r="E294" s="2">
        <v>7005602</v>
      </c>
      <c r="G294" s="6">
        <f t="shared" si="13"/>
        <v>274</v>
      </c>
      <c r="H294">
        <f t="shared" si="14"/>
        <v>0.4514003294892916</v>
      </c>
    </row>
    <row r="295" spans="1:8" x14ac:dyDescent="0.25">
      <c r="A295" s="5">
        <v>44333</v>
      </c>
      <c r="B295" s="4">
        <v>1674265</v>
      </c>
      <c r="C295" s="2">
        <v>1619164</v>
      </c>
      <c r="D295" s="2">
        <v>30252</v>
      </c>
      <c r="E295" s="2">
        <v>7042092</v>
      </c>
      <c r="G295" s="6">
        <f t="shared" si="13"/>
        <v>1164</v>
      </c>
      <c r="H295">
        <f t="shared" si="14"/>
        <v>4.2481751824817522</v>
      </c>
    </row>
    <row r="296" spans="1:8" x14ac:dyDescent="0.25">
      <c r="A296" s="5">
        <v>44334</v>
      </c>
      <c r="B296" s="4">
        <v>1675506</v>
      </c>
      <c r="C296" s="2">
        <v>1621220</v>
      </c>
      <c r="D296" s="2">
        <v>30266</v>
      </c>
      <c r="E296" s="2">
        <v>7066780</v>
      </c>
      <c r="G296" s="6">
        <f t="shared" si="13"/>
        <v>1241</v>
      </c>
      <c r="H296">
        <f t="shared" si="14"/>
        <v>1.0661512027491409</v>
      </c>
    </row>
    <row r="297" spans="1:8" x14ac:dyDescent="0.25">
      <c r="A297" s="5">
        <v>44335</v>
      </c>
      <c r="B297" s="4">
        <v>1676307</v>
      </c>
      <c r="C297" s="2">
        <v>1623097</v>
      </c>
      <c r="D297" s="2">
        <v>30283</v>
      </c>
      <c r="E297" s="2">
        <v>7092069</v>
      </c>
      <c r="G297" s="6">
        <f t="shared" si="13"/>
        <v>801</v>
      </c>
      <c r="H297">
        <f t="shared" si="14"/>
        <v>0.64544721998388399</v>
      </c>
    </row>
    <row r="298" spans="1:8" x14ac:dyDescent="0.25">
      <c r="A298" s="5">
        <v>44336</v>
      </c>
      <c r="B298" s="4">
        <v>1677019</v>
      </c>
      <c r="C298" s="2">
        <v>1624663</v>
      </c>
      <c r="D298" s="2">
        <v>30300</v>
      </c>
      <c r="E298" s="2">
        <v>7111408</v>
      </c>
      <c r="G298" s="6">
        <f t="shared" si="13"/>
        <v>712</v>
      </c>
      <c r="H298">
        <f t="shared" si="14"/>
        <v>0.88888888888888884</v>
      </c>
    </row>
    <row r="299" spans="1:8" x14ac:dyDescent="0.25">
      <c r="A299" s="5">
        <v>44337</v>
      </c>
      <c r="B299" s="4">
        <v>1677720</v>
      </c>
      <c r="C299" s="2">
        <v>1626267</v>
      </c>
      <c r="D299" s="2">
        <v>30313</v>
      </c>
      <c r="E299" s="2">
        <v>7139089</v>
      </c>
      <c r="G299" s="6">
        <f t="shared" si="13"/>
        <v>701</v>
      </c>
      <c r="H299">
        <f t="shared" si="14"/>
        <v>0.9845505617977528</v>
      </c>
    </row>
    <row r="300" spans="1:8" x14ac:dyDescent="0.25">
      <c r="A300" s="5">
        <v>44338</v>
      </c>
      <c r="B300" s="4">
        <v>1678064</v>
      </c>
      <c r="C300" s="2">
        <v>1626719</v>
      </c>
      <c r="D300" s="2">
        <v>30324</v>
      </c>
      <c r="E300" s="2">
        <v>7148992</v>
      </c>
      <c r="G300" s="6">
        <f t="shared" si="13"/>
        <v>344</v>
      </c>
      <c r="H300">
        <f t="shared" si="14"/>
        <v>0.49072753209700426</v>
      </c>
    </row>
    <row r="301" spans="1:8" x14ac:dyDescent="0.25">
      <c r="A301" s="5">
        <v>44339</v>
      </c>
      <c r="B301" s="4">
        <v>1678267</v>
      </c>
      <c r="C301" s="2">
        <v>1627153</v>
      </c>
      <c r="D301" s="2">
        <v>30337</v>
      </c>
      <c r="E301" s="2">
        <v>7153456</v>
      </c>
      <c r="G301" s="6">
        <f t="shared" si="13"/>
        <v>203</v>
      </c>
      <c r="H301">
        <f t="shared" si="14"/>
        <v>0.59011627906976749</v>
      </c>
    </row>
    <row r="302" spans="1:8" x14ac:dyDescent="0.25">
      <c r="A302" s="5">
        <v>44340</v>
      </c>
      <c r="B302" s="4">
        <v>1678984</v>
      </c>
      <c r="C302" s="2">
        <v>1629291</v>
      </c>
      <c r="D302" s="2">
        <v>30343</v>
      </c>
      <c r="E302" s="2">
        <v>7183747</v>
      </c>
      <c r="G302" s="6">
        <f t="shared" si="13"/>
        <v>717</v>
      </c>
      <c r="H302">
        <f t="shared" si="14"/>
        <v>3.5320197044334973</v>
      </c>
    </row>
    <row r="303" spans="1:8" x14ac:dyDescent="0.25">
      <c r="A303" s="5">
        <v>44341</v>
      </c>
      <c r="B303" s="4">
        <v>1679665</v>
      </c>
      <c r="C303" s="2">
        <v>1630823</v>
      </c>
      <c r="D303" s="2">
        <v>30351</v>
      </c>
      <c r="E303" s="2">
        <v>7205124</v>
      </c>
      <c r="G303" s="6">
        <f t="shared" si="13"/>
        <v>681</v>
      </c>
      <c r="H303">
        <f t="shared" si="14"/>
        <v>0.94979079497907948</v>
      </c>
    </row>
    <row r="304" spans="1:8" x14ac:dyDescent="0.25">
      <c r="A304" s="5">
        <v>44342</v>
      </c>
      <c r="B304" s="4">
        <v>1680232</v>
      </c>
      <c r="C304" s="2">
        <v>1632151</v>
      </c>
      <c r="D304" s="2">
        <v>30362</v>
      </c>
      <c r="E304" s="2">
        <v>7226938</v>
      </c>
      <c r="G304" s="6">
        <f t="shared" si="13"/>
        <v>567</v>
      </c>
      <c r="H304">
        <f t="shared" si="14"/>
        <v>0.83259911894273131</v>
      </c>
    </row>
    <row r="305" spans="1:8" x14ac:dyDescent="0.25">
      <c r="A305" s="5">
        <v>44343</v>
      </c>
      <c r="B305" s="4">
        <v>1680760</v>
      </c>
      <c r="C305" s="2">
        <v>1633267</v>
      </c>
      <c r="D305" s="2">
        <v>30378</v>
      </c>
      <c r="E305" s="2">
        <v>7244254</v>
      </c>
      <c r="G305" s="6">
        <f t="shared" si="13"/>
        <v>528</v>
      </c>
      <c r="H305">
        <f t="shared" si="14"/>
        <v>0.93121693121693117</v>
      </c>
    </row>
    <row r="306" spans="1:8" x14ac:dyDescent="0.25">
      <c r="A306" s="5">
        <v>44344</v>
      </c>
      <c r="B306" s="4">
        <v>1681235</v>
      </c>
      <c r="C306" s="2">
        <v>1634395</v>
      </c>
      <c r="D306" s="2">
        <v>30385</v>
      </c>
      <c r="E306" s="2">
        <v>7266231</v>
      </c>
      <c r="G306" s="6">
        <f t="shared" si="13"/>
        <v>475</v>
      </c>
      <c r="H306">
        <f t="shared" si="14"/>
        <v>0.89962121212121215</v>
      </c>
    </row>
    <row r="307" spans="1:8" x14ac:dyDescent="0.25">
      <c r="A307" s="5">
        <v>44345</v>
      </c>
      <c r="B307" s="4">
        <v>1681463</v>
      </c>
      <c r="C307" s="2">
        <v>1634794</v>
      </c>
      <c r="D307" s="2">
        <v>30391</v>
      </c>
      <c r="E307" s="2">
        <v>7275199</v>
      </c>
      <c r="G307" s="6">
        <f t="shared" si="13"/>
        <v>228</v>
      </c>
      <c r="H307">
        <f t="shared" si="14"/>
        <v>0.48</v>
      </c>
    </row>
    <row r="308" spans="1:8" x14ac:dyDescent="0.25">
      <c r="A308" s="5">
        <v>44346</v>
      </c>
      <c r="B308" s="4">
        <v>1681582</v>
      </c>
      <c r="C308" s="2">
        <v>1635131</v>
      </c>
      <c r="D308" s="2">
        <v>30395</v>
      </c>
      <c r="E308" s="2">
        <v>7279702</v>
      </c>
      <c r="G308" s="6">
        <f t="shared" si="13"/>
        <v>119</v>
      </c>
      <c r="H308">
        <f t="shared" si="14"/>
        <v>0.52192982456140347</v>
      </c>
    </row>
    <row r="309" spans="1:8" x14ac:dyDescent="0.25">
      <c r="A309" s="5">
        <v>44347</v>
      </c>
      <c r="B309" s="4">
        <v>1682122</v>
      </c>
      <c r="C309" s="2">
        <v>1636605</v>
      </c>
      <c r="D309" s="2">
        <v>30405</v>
      </c>
      <c r="E309" s="2">
        <v>7308077</v>
      </c>
      <c r="G309" s="6">
        <f t="shared" si="13"/>
        <v>540</v>
      </c>
      <c r="H309">
        <f t="shared" si="14"/>
        <v>4.53781512605042</v>
      </c>
    </row>
    <row r="310" spans="1:8" x14ac:dyDescent="0.25">
      <c r="A310" s="5">
        <v>44348</v>
      </c>
      <c r="B310" s="4">
        <v>1682616</v>
      </c>
      <c r="C310" s="2">
        <v>1637657</v>
      </c>
      <c r="D310" s="2">
        <v>30412</v>
      </c>
      <c r="E310" s="2">
        <v>7333824</v>
      </c>
      <c r="G310" s="6">
        <f t="shared" si="13"/>
        <v>494</v>
      </c>
      <c r="H310">
        <f t="shared" si="14"/>
        <v>0.91481481481481486</v>
      </c>
    </row>
    <row r="311" spans="1:8" x14ac:dyDescent="0.25">
      <c r="A311" s="5">
        <v>44349</v>
      </c>
      <c r="B311" s="4">
        <v>1682983</v>
      </c>
      <c r="C311" s="2">
        <v>1638427</v>
      </c>
      <c r="D311" s="2">
        <v>30417</v>
      </c>
      <c r="E311" s="2">
        <v>7360095</v>
      </c>
      <c r="G311" s="6">
        <f t="shared" si="13"/>
        <v>367</v>
      </c>
      <c r="H311">
        <f t="shared" si="14"/>
        <v>0.74291497975708498</v>
      </c>
    </row>
    <row r="312" spans="1:8" x14ac:dyDescent="0.25">
      <c r="A312" s="5">
        <v>44350</v>
      </c>
      <c r="B312" s="4">
        <v>1683430</v>
      </c>
      <c r="C312" s="2">
        <v>1639118</v>
      </c>
      <c r="D312" s="2">
        <v>30420</v>
      </c>
      <c r="E312" s="2">
        <v>7386283</v>
      </c>
      <c r="G312" s="6">
        <f t="shared" si="13"/>
        <v>447</v>
      </c>
      <c r="H312">
        <f t="shared" si="14"/>
        <v>1.2179836512261581</v>
      </c>
    </row>
    <row r="313" spans="1:8" x14ac:dyDescent="0.25">
      <c r="A313" s="5">
        <v>44351</v>
      </c>
      <c r="B313" s="4">
        <v>1683765</v>
      </c>
      <c r="C313" s="2">
        <v>1639819</v>
      </c>
      <c r="D313" s="2">
        <v>30427</v>
      </c>
      <c r="E313" s="2">
        <v>7412917</v>
      </c>
      <c r="G313" s="6">
        <f t="shared" si="13"/>
        <v>335</v>
      </c>
      <c r="H313">
        <f t="shared" si="14"/>
        <v>0.7494407158836689</v>
      </c>
    </row>
    <row r="314" spans="1:8" x14ac:dyDescent="0.25">
      <c r="A314" s="5">
        <v>44352</v>
      </c>
      <c r="B314" s="4">
        <v>1683923</v>
      </c>
      <c r="C314" s="2">
        <v>1640080</v>
      </c>
      <c r="D314" s="2">
        <v>30430</v>
      </c>
      <c r="E314" s="2">
        <v>7424979</v>
      </c>
      <c r="G314" s="6">
        <f t="shared" si="13"/>
        <v>158</v>
      </c>
      <c r="H314">
        <f t="shared" si="14"/>
        <v>0.4716417910447761</v>
      </c>
    </row>
    <row r="315" spans="1:8" x14ac:dyDescent="0.25">
      <c r="A315" s="5">
        <v>44353</v>
      </c>
      <c r="B315" s="4">
        <v>1684023</v>
      </c>
      <c r="C315" s="2">
        <v>1640297</v>
      </c>
      <c r="D315" s="2">
        <v>30434</v>
      </c>
      <c r="E315" s="2">
        <v>7430912</v>
      </c>
      <c r="G315" s="6">
        <f t="shared" si="13"/>
        <v>100</v>
      </c>
      <c r="H315">
        <f t="shared" si="14"/>
        <v>0.63291139240506333</v>
      </c>
    </row>
    <row r="316" spans="1:8" x14ac:dyDescent="0.25">
      <c r="A316" s="5">
        <v>44354</v>
      </c>
      <c r="B316" s="4">
        <v>1684329</v>
      </c>
      <c r="C316" s="2">
        <v>1641203</v>
      </c>
      <c r="D316" s="2">
        <v>30438</v>
      </c>
      <c r="E316" s="2">
        <v>7462764</v>
      </c>
      <c r="G316" s="6">
        <f t="shared" si="13"/>
        <v>306</v>
      </c>
      <c r="H316">
        <f t="shared" si="14"/>
        <v>3.06</v>
      </c>
    </row>
    <row r="317" spans="1:8" x14ac:dyDescent="0.25">
      <c r="A317" s="5">
        <v>44355</v>
      </c>
      <c r="B317" s="4">
        <v>1684724</v>
      </c>
      <c r="C317" s="2">
        <v>1641854</v>
      </c>
      <c r="D317" s="2">
        <v>30444</v>
      </c>
      <c r="E317" s="2">
        <v>7486326</v>
      </c>
      <c r="G317" s="6">
        <f t="shared" si="13"/>
        <v>395</v>
      </c>
      <c r="H317">
        <f t="shared" si="14"/>
        <v>1.2908496732026145</v>
      </c>
    </row>
    <row r="318" spans="1:8" x14ac:dyDescent="0.25">
      <c r="A318" s="5">
        <v>44356</v>
      </c>
      <c r="B318" s="4">
        <v>1684994</v>
      </c>
      <c r="C318" s="2">
        <v>1642424</v>
      </c>
      <c r="D318" s="2">
        <v>30446</v>
      </c>
      <c r="E318" s="2">
        <v>7516806</v>
      </c>
      <c r="G318" s="6">
        <f t="shared" si="13"/>
        <v>270</v>
      </c>
      <c r="H318">
        <f t="shared" si="14"/>
        <v>0.68354430379746833</v>
      </c>
    </row>
    <row r="319" spans="1:8" x14ac:dyDescent="0.25">
      <c r="A319" s="5">
        <v>44357</v>
      </c>
      <c r="B319" s="4">
        <v>1685198</v>
      </c>
      <c r="C319" s="2">
        <v>1642918</v>
      </c>
      <c r="D319" s="2">
        <v>30452</v>
      </c>
      <c r="E319" s="2">
        <v>7537686</v>
      </c>
      <c r="G319" s="6">
        <f t="shared" si="13"/>
        <v>204</v>
      </c>
      <c r="H319">
        <f t="shared" si="14"/>
        <v>0.75555555555555554</v>
      </c>
    </row>
    <row r="320" spans="1:8" x14ac:dyDescent="0.25">
      <c r="A320" s="5">
        <v>44358</v>
      </c>
      <c r="B320" s="4">
        <v>1685385</v>
      </c>
      <c r="C320" s="2">
        <v>1643349</v>
      </c>
      <c r="D320" s="2">
        <v>30454</v>
      </c>
      <c r="E320" s="2">
        <v>7565775</v>
      </c>
      <c r="G320" s="6">
        <f t="shared" si="13"/>
        <v>187</v>
      </c>
      <c r="H320">
        <f t="shared" si="14"/>
        <v>0.91666666666666663</v>
      </c>
    </row>
    <row r="321" spans="1:8" x14ac:dyDescent="0.25">
      <c r="A321" s="5">
        <v>44359</v>
      </c>
      <c r="B321" s="4">
        <v>1685465</v>
      </c>
      <c r="C321" s="2">
        <v>1643546</v>
      </c>
      <c r="D321" s="2">
        <v>30458</v>
      </c>
      <c r="E321" s="2">
        <v>7578109</v>
      </c>
      <c r="G321" s="6">
        <f t="shared" si="13"/>
        <v>80</v>
      </c>
      <c r="H321">
        <f t="shared" si="14"/>
        <v>0.42780748663101603</v>
      </c>
    </row>
    <row r="322" spans="1:8" x14ac:dyDescent="0.25">
      <c r="A322" s="5">
        <v>44360</v>
      </c>
      <c r="B322" s="4">
        <v>1685508</v>
      </c>
      <c r="C322" s="2">
        <v>1643689</v>
      </c>
      <c r="D322" s="2">
        <v>30461</v>
      </c>
      <c r="E322" s="2">
        <v>7584663</v>
      </c>
      <c r="G322" s="6">
        <f t="shared" si="13"/>
        <v>43</v>
      </c>
      <c r="H322">
        <f t="shared" si="14"/>
        <v>0.53749999999999998</v>
      </c>
    </row>
    <row r="323" spans="1:8" x14ac:dyDescent="0.25">
      <c r="A323" s="5">
        <v>44361</v>
      </c>
      <c r="B323" s="4">
        <v>1685690</v>
      </c>
      <c r="C323" s="2">
        <v>1644387</v>
      </c>
      <c r="D323" s="2">
        <v>30461</v>
      </c>
      <c r="E323" s="2">
        <v>7618444</v>
      </c>
      <c r="G323" s="6">
        <f t="shared" si="13"/>
        <v>182</v>
      </c>
      <c r="H323">
        <f t="shared" si="14"/>
        <v>4.2325581395348841</v>
      </c>
    </row>
    <row r="324" spans="1:8" x14ac:dyDescent="0.25">
      <c r="A324" s="5">
        <v>44362</v>
      </c>
      <c r="B324" s="4">
        <v>1685910</v>
      </c>
      <c r="C324" s="2">
        <v>1644854</v>
      </c>
      <c r="D324" s="2">
        <v>30465</v>
      </c>
      <c r="E324" s="2">
        <v>7646190</v>
      </c>
      <c r="G324" s="6">
        <f t="shared" si="13"/>
        <v>220</v>
      </c>
      <c r="H324">
        <f t="shared" si="14"/>
        <v>1.2087912087912087</v>
      </c>
    </row>
    <row r="325" spans="1:8" x14ac:dyDescent="0.25">
      <c r="A325" s="5">
        <v>44363</v>
      </c>
      <c r="B325" s="4">
        <v>1686050</v>
      </c>
      <c r="C325" s="2">
        <v>1645242</v>
      </c>
      <c r="D325" s="2">
        <v>30466</v>
      </c>
      <c r="E325" s="2">
        <v>7677050</v>
      </c>
      <c r="G325" s="6">
        <f t="shared" si="13"/>
        <v>140</v>
      </c>
      <c r="H325">
        <f t="shared" si="14"/>
        <v>0.63636363636363635</v>
      </c>
    </row>
    <row r="326" spans="1:8" x14ac:dyDescent="0.25">
      <c r="A326" s="5">
        <v>44364</v>
      </c>
      <c r="B326" s="4">
        <v>1686222</v>
      </c>
      <c r="C326" s="2">
        <v>1645550</v>
      </c>
      <c r="D326" s="2">
        <v>30471</v>
      </c>
      <c r="E326" s="2">
        <v>7706036</v>
      </c>
      <c r="G326" s="6">
        <f t="shared" si="13"/>
        <v>172</v>
      </c>
      <c r="H326">
        <f t="shared" si="14"/>
        <v>1.2285714285714286</v>
      </c>
    </row>
    <row r="327" spans="1:8" x14ac:dyDescent="0.25">
      <c r="A327" s="5">
        <v>44365</v>
      </c>
      <c r="B327" s="4">
        <v>1686375</v>
      </c>
      <c r="C327" s="2">
        <v>1645863</v>
      </c>
      <c r="D327" s="2">
        <v>30474</v>
      </c>
      <c r="E327" s="2">
        <v>7743354</v>
      </c>
      <c r="G327" s="6">
        <f t="shared" si="13"/>
        <v>153</v>
      </c>
      <c r="H327">
        <f t="shared" si="14"/>
        <v>0.88953488372093026</v>
      </c>
    </row>
    <row r="328" spans="1:8" x14ac:dyDescent="0.25">
      <c r="A328" s="5">
        <v>44366</v>
      </c>
      <c r="B328" s="4">
        <v>1686442</v>
      </c>
      <c r="C328" s="2">
        <v>1646008</v>
      </c>
      <c r="D328" s="2">
        <v>30474</v>
      </c>
      <c r="E328" s="2">
        <v>7756887</v>
      </c>
      <c r="G328" s="6">
        <f t="shared" si="13"/>
        <v>67</v>
      </c>
      <c r="H328">
        <f t="shared" si="14"/>
        <v>0.43790849673202614</v>
      </c>
    </row>
    <row r="329" spans="1:8" x14ac:dyDescent="0.25">
      <c r="A329" s="5">
        <v>44367</v>
      </c>
      <c r="B329" s="4">
        <v>1686502</v>
      </c>
      <c r="C329" s="2">
        <v>1646104</v>
      </c>
      <c r="D329" s="2">
        <v>30475</v>
      </c>
      <c r="E329" s="2">
        <v>7763859</v>
      </c>
      <c r="G329" s="6">
        <f t="shared" si="13"/>
        <v>60</v>
      </c>
      <c r="H329">
        <f t="shared" si="14"/>
        <v>0.89552238805970152</v>
      </c>
    </row>
    <row r="330" spans="1:8" x14ac:dyDescent="0.25">
      <c r="A330" s="5">
        <v>44368</v>
      </c>
      <c r="B330" s="4">
        <v>1686629</v>
      </c>
      <c r="C330" s="2">
        <v>1646549</v>
      </c>
      <c r="D330" s="2">
        <v>30476</v>
      </c>
      <c r="E330" s="2">
        <v>7794837</v>
      </c>
      <c r="G330" s="6">
        <f t="shared" si="13"/>
        <v>127</v>
      </c>
      <c r="H330">
        <f t="shared" si="14"/>
        <v>2.1166666666666667</v>
      </c>
    </row>
    <row r="331" spans="1:8" x14ac:dyDescent="0.25">
      <c r="A331" s="5">
        <v>44369</v>
      </c>
      <c r="B331" s="4">
        <v>1686743</v>
      </c>
      <c r="C331" s="2">
        <v>1646836</v>
      </c>
      <c r="D331" s="2">
        <v>30479</v>
      </c>
      <c r="E331" s="2">
        <v>7820066</v>
      </c>
      <c r="G331" s="6">
        <f t="shared" si="13"/>
        <v>114</v>
      </c>
      <c r="H331">
        <f t="shared" si="14"/>
        <v>0.89763779527559051</v>
      </c>
    </row>
    <row r="332" spans="1:8" x14ac:dyDescent="0.25">
      <c r="A332" s="5">
        <v>44370</v>
      </c>
      <c r="B332" s="4">
        <v>1686865</v>
      </c>
      <c r="C332" s="2">
        <v>1647059</v>
      </c>
      <c r="D332" s="2">
        <v>30479</v>
      </c>
      <c r="E332" s="2">
        <v>7844247</v>
      </c>
      <c r="G332" s="6">
        <f t="shared" si="13"/>
        <v>122</v>
      </c>
      <c r="H332">
        <f t="shared" si="14"/>
        <v>1.0701754385964912</v>
      </c>
    </row>
    <row r="333" spans="1:8" x14ac:dyDescent="0.25">
      <c r="A333" s="5">
        <v>44371</v>
      </c>
      <c r="B333" s="4">
        <v>1686970</v>
      </c>
      <c r="C333" s="2">
        <v>1647261</v>
      </c>
      <c r="D333" s="2">
        <v>30483</v>
      </c>
      <c r="E333" s="2">
        <v>7874009</v>
      </c>
      <c r="G333" s="6">
        <f t="shared" si="13"/>
        <v>105</v>
      </c>
      <c r="H333">
        <f t="shared" si="14"/>
        <v>0.86065573770491799</v>
      </c>
    </row>
    <row r="334" spans="1:8" x14ac:dyDescent="0.25">
      <c r="A334" s="5">
        <v>44372</v>
      </c>
      <c r="B334" s="4">
        <v>1687106</v>
      </c>
      <c r="C334" s="2">
        <v>1647458</v>
      </c>
      <c r="D334" s="2">
        <v>30484</v>
      </c>
      <c r="E334" s="2">
        <v>7902118</v>
      </c>
      <c r="G334" s="6">
        <f t="shared" si="13"/>
        <v>136</v>
      </c>
      <c r="H334">
        <f t="shared" si="14"/>
        <v>1.2952380952380953</v>
      </c>
    </row>
    <row r="335" spans="1:8" x14ac:dyDescent="0.25">
      <c r="A335" s="5">
        <v>44373</v>
      </c>
      <c r="B335" s="4">
        <v>1687174</v>
      </c>
      <c r="C335" s="2">
        <v>1647513</v>
      </c>
      <c r="D335" s="2">
        <v>30486</v>
      </c>
      <c r="E335" s="2">
        <v>7926034</v>
      </c>
      <c r="G335" s="6">
        <f t="shared" si="13"/>
        <v>68</v>
      </c>
      <c r="H335">
        <f t="shared" si="14"/>
        <v>0.5</v>
      </c>
    </row>
    <row r="336" spans="1:8" x14ac:dyDescent="0.25">
      <c r="A336" s="5">
        <v>44374</v>
      </c>
      <c r="B336" s="4">
        <v>1687233</v>
      </c>
      <c r="C336" s="2">
        <v>1647580</v>
      </c>
      <c r="D336" s="2">
        <v>30486</v>
      </c>
      <c r="E336" s="2">
        <v>7933704</v>
      </c>
      <c r="G336" s="6">
        <f t="shared" si="13"/>
        <v>59</v>
      </c>
      <c r="H336">
        <f t="shared" si="14"/>
        <v>0.86764705882352944</v>
      </c>
    </row>
    <row r="337" spans="1:8" x14ac:dyDescent="0.25">
      <c r="A337" s="5">
        <v>44375</v>
      </c>
      <c r="B337" s="4">
        <v>1687397</v>
      </c>
      <c r="C337" s="2">
        <v>1647821</v>
      </c>
      <c r="D337" s="2">
        <v>30486</v>
      </c>
      <c r="E337" s="2">
        <v>7966194</v>
      </c>
      <c r="G337" s="6">
        <f t="shared" si="13"/>
        <v>164</v>
      </c>
      <c r="H337">
        <f t="shared" si="14"/>
        <v>2.7796610169491527</v>
      </c>
    </row>
    <row r="338" spans="1:8" x14ac:dyDescent="0.25">
      <c r="A338" s="5">
        <v>44376</v>
      </c>
      <c r="B338" s="4">
        <v>1687563</v>
      </c>
      <c r="C338" s="2">
        <v>1647991</v>
      </c>
      <c r="D338" s="2">
        <v>30486</v>
      </c>
      <c r="E338" s="2">
        <v>8010314</v>
      </c>
      <c r="G338" s="6">
        <f t="shared" si="13"/>
        <v>166</v>
      </c>
      <c r="H338">
        <f t="shared" si="14"/>
        <v>1.0121951219512195</v>
      </c>
    </row>
    <row r="339" spans="1:8" x14ac:dyDescent="0.25">
      <c r="A339" s="5">
        <v>44377</v>
      </c>
      <c r="B339" s="4">
        <v>1687710</v>
      </c>
      <c r="C339" s="2">
        <v>1648113</v>
      </c>
      <c r="D339" s="2">
        <v>30488</v>
      </c>
      <c r="E339" s="2">
        <v>8049494</v>
      </c>
      <c r="G339" s="6">
        <f t="shared" si="13"/>
        <v>147</v>
      </c>
      <c r="H339">
        <f t="shared" si="14"/>
        <v>0.88554216867469882</v>
      </c>
    </row>
    <row r="340" spans="1:8" x14ac:dyDescent="0.25">
      <c r="A340" s="5">
        <v>44378</v>
      </c>
      <c r="B340" s="4">
        <v>1687887</v>
      </c>
      <c r="C340" s="2">
        <v>1648242</v>
      </c>
      <c r="D340" s="2">
        <v>30489</v>
      </c>
      <c r="E340" s="2">
        <v>8098353</v>
      </c>
      <c r="G340" s="6">
        <f t="shared" ref="G340:G403" si="15">B340-B339</f>
        <v>177</v>
      </c>
      <c r="H340">
        <f t="shared" ref="H340:H403" si="16">G340/G339</f>
        <v>1.2040816326530612</v>
      </c>
    </row>
    <row r="341" spans="1:8" x14ac:dyDescent="0.25">
      <c r="A341" s="5">
        <v>44379</v>
      </c>
      <c r="B341" s="4">
        <v>1688066</v>
      </c>
      <c r="C341" s="2">
        <v>1648382</v>
      </c>
      <c r="D341" s="2">
        <v>30491</v>
      </c>
      <c r="E341" s="2">
        <v>8148108</v>
      </c>
      <c r="G341" s="6">
        <f t="shared" si="15"/>
        <v>179</v>
      </c>
      <c r="H341">
        <f t="shared" si="16"/>
        <v>1.0112994350282485</v>
      </c>
    </row>
    <row r="342" spans="1:8" x14ac:dyDescent="0.25">
      <c r="A342" s="5">
        <v>44380</v>
      </c>
      <c r="B342" s="4">
        <v>1688194</v>
      </c>
      <c r="C342" s="2">
        <v>1648442</v>
      </c>
      <c r="D342" s="2">
        <v>30491</v>
      </c>
      <c r="E342" s="2">
        <v>8185969</v>
      </c>
      <c r="G342" s="6">
        <f t="shared" si="15"/>
        <v>128</v>
      </c>
      <c r="H342">
        <f t="shared" si="16"/>
        <v>0.71508379888268159</v>
      </c>
    </row>
    <row r="343" spans="1:8" x14ac:dyDescent="0.25">
      <c r="A343" s="5">
        <v>44381</v>
      </c>
      <c r="B343" s="4">
        <v>1688306</v>
      </c>
      <c r="C343" s="2">
        <v>1648497</v>
      </c>
      <c r="D343" s="2">
        <v>30493</v>
      </c>
      <c r="E343" s="2">
        <v>8198778</v>
      </c>
      <c r="G343" s="6">
        <f t="shared" si="15"/>
        <v>112</v>
      </c>
      <c r="H343">
        <f t="shared" si="16"/>
        <v>0.875</v>
      </c>
    </row>
    <row r="344" spans="1:8" x14ac:dyDescent="0.25">
      <c r="A344" s="5">
        <v>44382</v>
      </c>
      <c r="B344" s="4">
        <v>1688441</v>
      </c>
      <c r="C344" s="2">
        <v>1648633</v>
      </c>
      <c r="D344" s="2">
        <v>30493</v>
      </c>
      <c r="E344" s="2">
        <v>8211477</v>
      </c>
      <c r="G344" s="6">
        <f t="shared" si="15"/>
        <v>135</v>
      </c>
      <c r="H344">
        <f t="shared" si="16"/>
        <v>1.2053571428571428</v>
      </c>
    </row>
    <row r="345" spans="1:8" x14ac:dyDescent="0.25">
      <c r="A345" s="5">
        <v>44383</v>
      </c>
      <c r="B345" s="4">
        <v>1688554</v>
      </c>
      <c r="C345" s="2">
        <v>1648740</v>
      </c>
      <c r="D345" s="2">
        <v>30493</v>
      </c>
      <c r="E345" s="2">
        <v>8221151</v>
      </c>
      <c r="G345" s="6">
        <f t="shared" si="15"/>
        <v>113</v>
      </c>
      <c r="H345">
        <f t="shared" si="16"/>
        <v>0.83703703703703702</v>
      </c>
    </row>
    <row r="346" spans="1:8" x14ac:dyDescent="0.25">
      <c r="A346" s="5">
        <v>44384</v>
      </c>
      <c r="B346" s="4">
        <v>1688841</v>
      </c>
      <c r="C346" s="2">
        <v>1648873</v>
      </c>
      <c r="D346" s="2">
        <v>30494</v>
      </c>
      <c r="E346" s="2">
        <v>8244817</v>
      </c>
      <c r="G346" s="6">
        <f t="shared" si="15"/>
        <v>287</v>
      </c>
      <c r="H346">
        <f t="shared" si="16"/>
        <v>2.5398230088495577</v>
      </c>
    </row>
    <row r="347" spans="1:8" x14ac:dyDescent="0.25">
      <c r="A347" s="5">
        <v>44385</v>
      </c>
      <c r="B347" s="4">
        <v>1689114</v>
      </c>
      <c r="C347" s="2">
        <v>1648989</v>
      </c>
      <c r="D347" s="2">
        <v>30494</v>
      </c>
      <c r="E347" s="2">
        <v>8276448</v>
      </c>
      <c r="G347" s="6">
        <f t="shared" si="15"/>
        <v>273</v>
      </c>
      <c r="H347">
        <f t="shared" si="16"/>
        <v>0.95121951219512191</v>
      </c>
    </row>
    <row r="348" spans="1:8" x14ac:dyDescent="0.25">
      <c r="A348" s="5">
        <v>44386</v>
      </c>
      <c r="B348" s="4">
        <v>1689412</v>
      </c>
      <c r="C348" s="2">
        <v>1649106</v>
      </c>
      <c r="D348" s="2">
        <v>30494</v>
      </c>
      <c r="E348" s="2">
        <v>8314130</v>
      </c>
      <c r="G348" s="6">
        <f t="shared" si="15"/>
        <v>298</v>
      </c>
      <c r="H348">
        <f t="shared" si="16"/>
        <v>1.0915750915750915</v>
      </c>
    </row>
    <row r="349" spans="1:8" x14ac:dyDescent="0.25">
      <c r="A349" s="5">
        <v>44387</v>
      </c>
      <c r="B349" s="4">
        <v>1689587</v>
      </c>
      <c r="C349" s="2">
        <v>1649180</v>
      </c>
      <c r="D349" s="2">
        <v>30494</v>
      </c>
      <c r="E349" s="2">
        <v>8339882</v>
      </c>
      <c r="G349" s="6">
        <f t="shared" si="15"/>
        <v>175</v>
      </c>
      <c r="H349">
        <f t="shared" si="16"/>
        <v>0.58724832214765099</v>
      </c>
    </row>
    <row r="350" spans="1:8" x14ac:dyDescent="0.25">
      <c r="A350" s="5">
        <v>44388</v>
      </c>
      <c r="B350" s="4">
        <v>1689750</v>
      </c>
      <c r="C350" s="2">
        <v>1649273</v>
      </c>
      <c r="D350" s="2">
        <v>30496</v>
      </c>
      <c r="E350" s="2">
        <v>8354128</v>
      </c>
      <c r="G350" s="6">
        <f t="shared" si="15"/>
        <v>163</v>
      </c>
      <c r="H350">
        <f t="shared" si="16"/>
        <v>0.93142857142857138</v>
      </c>
    </row>
    <row r="351" spans="1:8" x14ac:dyDescent="0.25">
      <c r="A351" s="5">
        <v>44389</v>
      </c>
      <c r="B351" s="4">
        <v>1690001</v>
      </c>
      <c r="C351" s="2">
        <v>1649462</v>
      </c>
      <c r="D351" s="2">
        <v>30496</v>
      </c>
      <c r="E351" s="2">
        <v>8384486</v>
      </c>
      <c r="G351" s="6">
        <f t="shared" si="15"/>
        <v>251</v>
      </c>
      <c r="H351">
        <f t="shared" si="16"/>
        <v>1.5398773006134969</v>
      </c>
    </row>
    <row r="352" spans="1:8" x14ac:dyDescent="0.25">
      <c r="A352" s="5">
        <v>44390</v>
      </c>
      <c r="B352" s="4">
        <v>1690332</v>
      </c>
      <c r="C352" s="2">
        <v>1649627</v>
      </c>
      <c r="D352" s="2">
        <v>30496</v>
      </c>
      <c r="E352" s="2">
        <v>8415360</v>
      </c>
      <c r="G352" s="6">
        <f t="shared" si="15"/>
        <v>331</v>
      </c>
      <c r="H352">
        <f t="shared" si="16"/>
        <v>1.3187250996015936</v>
      </c>
    </row>
    <row r="353" spans="1:8" x14ac:dyDescent="0.25">
      <c r="A353" s="5">
        <v>44391</v>
      </c>
      <c r="B353" s="4">
        <v>1690603</v>
      </c>
      <c r="C353" s="2">
        <v>1649818</v>
      </c>
      <c r="D353" s="2">
        <v>30496</v>
      </c>
      <c r="E353" s="2">
        <v>8444599</v>
      </c>
      <c r="G353" s="6">
        <f t="shared" si="15"/>
        <v>271</v>
      </c>
      <c r="H353">
        <f t="shared" si="16"/>
        <v>0.81873111782477337</v>
      </c>
    </row>
    <row r="354" spans="1:8" x14ac:dyDescent="0.25">
      <c r="A354" s="5">
        <v>44392</v>
      </c>
      <c r="B354" s="4">
        <v>1690832</v>
      </c>
      <c r="C354" s="2">
        <v>1649978</v>
      </c>
      <c r="D354" s="2">
        <v>30496</v>
      </c>
      <c r="E354" s="2">
        <v>8481899</v>
      </c>
      <c r="G354" s="6">
        <f t="shared" si="15"/>
        <v>229</v>
      </c>
      <c r="H354">
        <f t="shared" si="16"/>
        <v>0.84501845018450183</v>
      </c>
    </row>
    <row r="355" spans="1:8" x14ac:dyDescent="0.25">
      <c r="A355" s="5">
        <v>44393</v>
      </c>
      <c r="B355" s="4">
        <v>1691086</v>
      </c>
      <c r="C355" s="2">
        <v>1650154</v>
      </c>
      <c r="D355" s="2">
        <v>30498</v>
      </c>
      <c r="E355" s="2">
        <v>8528673</v>
      </c>
      <c r="G355" s="6">
        <f t="shared" si="15"/>
        <v>254</v>
      </c>
      <c r="H355">
        <f t="shared" si="16"/>
        <v>1.1091703056768558</v>
      </c>
    </row>
    <row r="356" spans="1:8" x14ac:dyDescent="0.25">
      <c r="A356" s="5">
        <v>44394</v>
      </c>
      <c r="B356" s="4">
        <v>1691287</v>
      </c>
      <c r="C356" s="2">
        <v>1650249</v>
      </c>
      <c r="D356" s="2">
        <v>30498</v>
      </c>
      <c r="E356" s="2">
        <v>8561067</v>
      </c>
      <c r="G356" s="6">
        <f t="shared" si="15"/>
        <v>201</v>
      </c>
      <c r="H356">
        <f t="shared" si="16"/>
        <v>0.79133858267716539</v>
      </c>
    </row>
    <row r="357" spans="1:8" x14ac:dyDescent="0.25">
      <c r="A357" s="5">
        <v>44395</v>
      </c>
      <c r="B357" s="4">
        <v>1691408</v>
      </c>
      <c r="C357" s="2">
        <v>1650346</v>
      </c>
      <c r="D357" s="2">
        <v>30499</v>
      </c>
      <c r="E357" s="2">
        <v>8575099</v>
      </c>
      <c r="G357" s="6">
        <f t="shared" si="15"/>
        <v>121</v>
      </c>
      <c r="H357">
        <f t="shared" si="16"/>
        <v>0.60199004975124382</v>
      </c>
    </row>
    <row r="358" spans="1:8" x14ac:dyDescent="0.25">
      <c r="A358" s="5">
        <v>44396</v>
      </c>
      <c r="B358" s="4">
        <v>1691635</v>
      </c>
      <c r="C358" s="2">
        <v>1650499</v>
      </c>
      <c r="D358" s="2">
        <v>30501</v>
      </c>
      <c r="E358" s="2">
        <v>8605659</v>
      </c>
      <c r="G358" s="6">
        <f t="shared" si="15"/>
        <v>227</v>
      </c>
      <c r="H358">
        <f t="shared" si="16"/>
        <v>1.8760330578512396</v>
      </c>
    </row>
    <row r="359" spans="1:8" x14ac:dyDescent="0.25">
      <c r="A359" s="5">
        <v>44397</v>
      </c>
      <c r="B359" s="4">
        <v>1691948</v>
      </c>
      <c r="C359" s="2">
        <v>1650632</v>
      </c>
      <c r="D359" s="2">
        <v>30501</v>
      </c>
      <c r="E359" s="2">
        <v>8636310</v>
      </c>
      <c r="G359" s="6">
        <f t="shared" si="15"/>
        <v>313</v>
      </c>
      <c r="H359">
        <f t="shared" si="16"/>
        <v>1.3788546255506609</v>
      </c>
    </row>
    <row r="360" spans="1:8" x14ac:dyDescent="0.25">
      <c r="A360" s="5">
        <v>44398</v>
      </c>
      <c r="B360" s="4">
        <v>1692192</v>
      </c>
      <c r="C360" s="2">
        <v>1650943</v>
      </c>
      <c r="D360" s="2">
        <v>30502</v>
      </c>
      <c r="E360" s="2">
        <v>8665756</v>
      </c>
      <c r="G360" s="6">
        <f t="shared" si="15"/>
        <v>244</v>
      </c>
      <c r="H360">
        <f t="shared" si="16"/>
        <v>0.7795527156549521</v>
      </c>
    </row>
    <row r="361" spans="1:8" x14ac:dyDescent="0.25">
      <c r="A361" s="5">
        <v>44399</v>
      </c>
      <c r="B361" s="4">
        <v>1692412</v>
      </c>
      <c r="C361" s="2">
        <v>1651228</v>
      </c>
      <c r="D361" s="2">
        <v>30502</v>
      </c>
      <c r="E361" s="2">
        <v>8703936</v>
      </c>
      <c r="G361" s="6">
        <f t="shared" si="15"/>
        <v>220</v>
      </c>
      <c r="H361">
        <f t="shared" si="16"/>
        <v>0.90163934426229508</v>
      </c>
    </row>
    <row r="362" spans="1:8" x14ac:dyDescent="0.25">
      <c r="A362" s="5">
        <v>44400</v>
      </c>
      <c r="B362" s="4">
        <v>1692611</v>
      </c>
      <c r="C362" s="2">
        <v>1651496</v>
      </c>
      <c r="D362" s="2">
        <v>30502</v>
      </c>
      <c r="E362" s="2">
        <v>8751011</v>
      </c>
      <c r="G362" s="6">
        <f t="shared" si="15"/>
        <v>199</v>
      </c>
      <c r="H362">
        <f t="shared" si="16"/>
        <v>0.90454545454545454</v>
      </c>
    </row>
    <row r="363" spans="1:8" x14ac:dyDescent="0.25">
      <c r="A363" s="5">
        <v>44401</v>
      </c>
      <c r="B363" s="4">
        <v>1692746</v>
      </c>
      <c r="C363" s="2">
        <v>1651648</v>
      </c>
      <c r="D363" s="2">
        <v>30502</v>
      </c>
      <c r="E363" s="2">
        <v>8781920</v>
      </c>
      <c r="G363" s="6">
        <f t="shared" si="15"/>
        <v>135</v>
      </c>
      <c r="H363">
        <f t="shared" si="16"/>
        <v>0.67839195979899503</v>
      </c>
    </row>
    <row r="364" spans="1:8" x14ac:dyDescent="0.25">
      <c r="A364" s="5">
        <v>44402</v>
      </c>
      <c r="B364" s="4">
        <v>1692830</v>
      </c>
      <c r="C364" s="2">
        <v>1651799</v>
      </c>
      <c r="D364" s="2">
        <v>30502</v>
      </c>
      <c r="E364" s="2">
        <v>8797412</v>
      </c>
      <c r="G364" s="6">
        <f t="shared" si="15"/>
        <v>84</v>
      </c>
      <c r="H364">
        <f t="shared" si="16"/>
        <v>0.62222222222222223</v>
      </c>
    </row>
    <row r="365" spans="1:8" x14ac:dyDescent="0.25">
      <c r="A365" s="5">
        <v>44403</v>
      </c>
      <c r="B365" s="4">
        <v>1693039</v>
      </c>
      <c r="C365" s="2">
        <v>1652119</v>
      </c>
      <c r="D365" s="2">
        <v>30502</v>
      </c>
      <c r="E365" s="2">
        <v>8829415</v>
      </c>
      <c r="G365" s="6">
        <f t="shared" si="15"/>
        <v>209</v>
      </c>
      <c r="H365">
        <f t="shared" si="16"/>
        <v>2.4880952380952381</v>
      </c>
    </row>
    <row r="366" spans="1:8" x14ac:dyDescent="0.25">
      <c r="A366" s="5">
        <v>44404</v>
      </c>
      <c r="B366" s="4">
        <v>1693303</v>
      </c>
      <c r="C366" s="2">
        <v>1652447</v>
      </c>
      <c r="D366" s="2">
        <v>30502</v>
      </c>
      <c r="E366" s="2">
        <v>8864799</v>
      </c>
      <c r="G366" s="6">
        <f t="shared" si="15"/>
        <v>264</v>
      </c>
      <c r="H366">
        <f t="shared" si="16"/>
        <v>1.263157894736842</v>
      </c>
    </row>
    <row r="367" spans="1:8" x14ac:dyDescent="0.25">
      <c r="A367" s="5">
        <v>44405</v>
      </c>
      <c r="B367" s="4">
        <v>1693510</v>
      </c>
      <c r="C367" s="2">
        <v>1652696</v>
      </c>
      <c r="D367" s="2">
        <v>30502</v>
      </c>
      <c r="E367" s="2">
        <v>8897801</v>
      </c>
      <c r="G367" s="6">
        <f t="shared" si="15"/>
        <v>207</v>
      </c>
      <c r="H367">
        <f t="shared" si="16"/>
        <v>0.78409090909090906</v>
      </c>
    </row>
    <row r="368" spans="1:8" x14ac:dyDescent="0.25">
      <c r="A368" s="5">
        <v>44406</v>
      </c>
      <c r="B368" s="4">
        <v>1693729</v>
      </c>
      <c r="C368" s="2">
        <v>1652947</v>
      </c>
      <c r="D368" s="2">
        <v>30502</v>
      </c>
      <c r="E368" s="2">
        <v>8937433</v>
      </c>
      <c r="G368" s="6">
        <f t="shared" si="15"/>
        <v>219</v>
      </c>
      <c r="H368">
        <f t="shared" si="16"/>
        <v>1.0579710144927537</v>
      </c>
    </row>
    <row r="369" spans="1:8" x14ac:dyDescent="0.25">
      <c r="A369" s="5">
        <v>44407</v>
      </c>
      <c r="B369" s="4">
        <v>1693881</v>
      </c>
      <c r="C369" s="2">
        <v>1653190</v>
      </c>
      <c r="D369" s="2">
        <v>30502</v>
      </c>
      <c r="E369" s="2">
        <v>8988899</v>
      </c>
      <c r="G369" s="6">
        <f t="shared" si="15"/>
        <v>152</v>
      </c>
      <c r="H369">
        <f t="shared" si="16"/>
        <v>0.69406392694063923</v>
      </c>
    </row>
    <row r="370" spans="1:8" x14ac:dyDescent="0.25">
      <c r="A370" s="5">
        <v>44408</v>
      </c>
      <c r="B370" s="4">
        <v>1693998</v>
      </c>
      <c r="C370" s="2">
        <v>1653334</v>
      </c>
      <c r="D370" s="2">
        <v>30504</v>
      </c>
      <c r="E370" s="2">
        <v>9026312</v>
      </c>
      <c r="G370" s="6">
        <f t="shared" si="15"/>
        <v>117</v>
      </c>
      <c r="H370">
        <f t="shared" si="16"/>
        <v>0.76973684210526316</v>
      </c>
    </row>
    <row r="371" spans="1:8" x14ac:dyDescent="0.25">
      <c r="A371" s="5">
        <v>44409</v>
      </c>
      <c r="B371" s="4">
        <v>1694075</v>
      </c>
      <c r="C371" s="2">
        <v>1653449</v>
      </c>
      <c r="D371" s="2">
        <v>30506</v>
      </c>
      <c r="E371" s="2">
        <v>9041482</v>
      </c>
      <c r="G371" s="6">
        <f t="shared" si="15"/>
        <v>77</v>
      </c>
      <c r="H371">
        <f t="shared" si="16"/>
        <v>0.65811965811965811</v>
      </c>
    </row>
    <row r="372" spans="1:8" x14ac:dyDescent="0.25">
      <c r="A372" s="5">
        <v>44410</v>
      </c>
      <c r="B372" s="4">
        <v>1694233</v>
      </c>
      <c r="C372" s="2">
        <v>1653750</v>
      </c>
      <c r="D372" s="2">
        <v>30507</v>
      </c>
      <c r="E372" s="2">
        <v>9075715</v>
      </c>
      <c r="G372" s="6">
        <f t="shared" si="15"/>
        <v>158</v>
      </c>
      <c r="H372">
        <f t="shared" si="16"/>
        <v>2.051948051948052</v>
      </c>
    </row>
    <row r="373" spans="1:8" x14ac:dyDescent="0.25">
      <c r="A373" s="5">
        <v>44411</v>
      </c>
      <c r="B373" s="4">
        <v>1694483</v>
      </c>
      <c r="C373" s="2">
        <v>1654031</v>
      </c>
      <c r="D373" s="2">
        <v>30507</v>
      </c>
      <c r="E373" s="2">
        <v>9115468</v>
      </c>
      <c r="G373" s="6">
        <f t="shared" si="15"/>
        <v>250</v>
      </c>
      <c r="H373">
        <f t="shared" si="16"/>
        <v>1.5822784810126582</v>
      </c>
    </row>
    <row r="374" spans="1:8" x14ac:dyDescent="0.25">
      <c r="A374" s="5">
        <v>44412</v>
      </c>
      <c r="B374" s="4">
        <v>1694696</v>
      </c>
      <c r="C374" s="2">
        <v>1654254</v>
      </c>
      <c r="D374" s="2">
        <v>30507</v>
      </c>
      <c r="E374" s="2">
        <v>9146700</v>
      </c>
      <c r="G374" s="6">
        <f t="shared" si="15"/>
        <v>213</v>
      </c>
      <c r="H374">
        <f t="shared" si="16"/>
        <v>0.85199999999999998</v>
      </c>
    </row>
    <row r="375" spans="1:8" x14ac:dyDescent="0.25">
      <c r="A375" s="5">
        <v>44413</v>
      </c>
      <c r="B375" s="4">
        <v>1694867</v>
      </c>
      <c r="C375" s="2">
        <v>1654459</v>
      </c>
      <c r="D375" s="2">
        <v>30508</v>
      </c>
      <c r="E375" s="2">
        <v>9187211</v>
      </c>
      <c r="G375" s="6">
        <f t="shared" si="15"/>
        <v>171</v>
      </c>
      <c r="H375">
        <f t="shared" si="16"/>
        <v>0.80281690140845074</v>
      </c>
    </row>
    <row r="376" spans="1:8" x14ac:dyDescent="0.25">
      <c r="A376" s="5">
        <v>44414</v>
      </c>
      <c r="B376" s="4">
        <v>1695052</v>
      </c>
      <c r="C376" s="2">
        <v>1654644</v>
      </c>
      <c r="D376" s="2">
        <v>30510</v>
      </c>
      <c r="E376" s="2">
        <v>9240492</v>
      </c>
      <c r="G376" s="6">
        <f t="shared" si="15"/>
        <v>185</v>
      </c>
      <c r="H376">
        <f t="shared" si="16"/>
        <v>1.0818713450292399</v>
      </c>
    </row>
    <row r="377" spans="1:8" x14ac:dyDescent="0.25">
      <c r="A377" s="5">
        <v>44415</v>
      </c>
      <c r="B377" s="4">
        <v>1695214</v>
      </c>
      <c r="C377" s="2">
        <v>1654747</v>
      </c>
      <c r="D377" s="2">
        <v>30510</v>
      </c>
      <c r="E377" s="2">
        <v>9279140</v>
      </c>
      <c r="G377" s="6">
        <f t="shared" si="15"/>
        <v>162</v>
      </c>
      <c r="H377">
        <f t="shared" si="16"/>
        <v>0.87567567567567572</v>
      </c>
    </row>
    <row r="378" spans="1:8" x14ac:dyDescent="0.25">
      <c r="A378" s="5">
        <v>44416</v>
      </c>
      <c r="B378" s="4">
        <v>1695322</v>
      </c>
      <c r="C378" s="2">
        <v>1654851</v>
      </c>
      <c r="D378" s="2">
        <v>30510</v>
      </c>
      <c r="E378" s="2">
        <v>9298671</v>
      </c>
      <c r="G378" s="6">
        <f t="shared" si="15"/>
        <v>108</v>
      </c>
      <c r="H378">
        <f t="shared" si="16"/>
        <v>0.66666666666666663</v>
      </c>
    </row>
    <row r="379" spans="1:8" x14ac:dyDescent="0.25">
      <c r="A379" s="5">
        <v>44417</v>
      </c>
      <c r="B379" s="4">
        <v>1695503</v>
      </c>
      <c r="C379" s="2">
        <v>1655111</v>
      </c>
      <c r="D379" s="2">
        <v>30511</v>
      </c>
      <c r="E379" s="2">
        <v>9332590</v>
      </c>
      <c r="G379" s="6">
        <f t="shared" si="15"/>
        <v>181</v>
      </c>
      <c r="H379">
        <f t="shared" si="16"/>
        <v>1.6759259259259258</v>
      </c>
    </row>
    <row r="380" spans="1:8" x14ac:dyDescent="0.25">
      <c r="A380" s="5">
        <v>44418</v>
      </c>
      <c r="B380" s="4">
        <v>1695772</v>
      </c>
      <c r="C380" s="2">
        <v>1655304</v>
      </c>
      <c r="D380" s="2">
        <v>30511</v>
      </c>
      <c r="E380" s="2">
        <v>9370930</v>
      </c>
      <c r="G380" s="6">
        <f t="shared" si="15"/>
        <v>269</v>
      </c>
      <c r="H380">
        <f t="shared" si="16"/>
        <v>1.4861878453038675</v>
      </c>
    </row>
    <row r="381" spans="1:8" x14ac:dyDescent="0.25">
      <c r="A381" s="5">
        <v>44419</v>
      </c>
      <c r="B381" s="4">
        <v>1696001</v>
      </c>
      <c r="C381" s="2">
        <v>1655519</v>
      </c>
      <c r="D381" s="2">
        <v>30512</v>
      </c>
      <c r="E381" s="2">
        <v>9403728</v>
      </c>
      <c r="G381" s="6">
        <f t="shared" si="15"/>
        <v>229</v>
      </c>
      <c r="H381">
        <f t="shared" si="16"/>
        <v>0.85130111524163565</v>
      </c>
    </row>
    <row r="382" spans="1:8" x14ac:dyDescent="0.25">
      <c r="A382" s="5">
        <v>44420</v>
      </c>
      <c r="B382" s="4">
        <v>1696196</v>
      </c>
      <c r="C382" s="2">
        <v>1655701</v>
      </c>
      <c r="D382" s="2">
        <v>30512</v>
      </c>
      <c r="E382" s="2">
        <v>9442854</v>
      </c>
      <c r="G382" s="6">
        <f t="shared" si="15"/>
        <v>195</v>
      </c>
      <c r="H382">
        <f t="shared" si="16"/>
        <v>0.85152838427947597</v>
      </c>
    </row>
    <row r="383" spans="1:8" x14ac:dyDescent="0.25">
      <c r="A383" s="5">
        <v>44421</v>
      </c>
      <c r="B383" s="4">
        <v>1696427</v>
      </c>
      <c r="C383" s="2">
        <v>1655838</v>
      </c>
      <c r="D383" s="2">
        <v>30512</v>
      </c>
      <c r="E383" s="2">
        <v>9496795</v>
      </c>
      <c r="G383" s="6">
        <f t="shared" si="15"/>
        <v>231</v>
      </c>
      <c r="H383">
        <f t="shared" si="16"/>
        <v>1.1846153846153846</v>
      </c>
    </row>
    <row r="384" spans="1:8" x14ac:dyDescent="0.25">
      <c r="A384" s="5">
        <v>44422</v>
      </c>
      <c r="B384" s="4">
        <v>1696570</v>
      </c>
      <c r="C384" s="2">
        <v>1655930</v>
      </c>
      <c r="D384" s="2">
        <v>30512</v>
      </c>
      <c r="E384" s="2">
        <v>9536845</v>
      </c>
      <c r="G384" s="6">
        <f t="shared" si="15"/>
        <v>143</v>
      </c>
      <c r="H384">
        <f t="shared" si="16"/>
        <v>0.61904761904761907</v>
      </c>
    </row>
    <row r="385" spans="1:8" x14ac:dyDescent="0.25">
      <c r="A385" s="5">
        <v>44423</v>
      </c>
      <c r="B385" s="4">
        <v>1696647</v>
      </c>
      <c r="C385" s="2">
        <v>1656021</v>
      </c>
      <c r="D385" s="2">
        <v>30515</v>
      </c>
      <c r="E385" s="2">
        <v>9553273</v>
      </c>
      <c r="G385" s="6">
        <f t="shared" si="15"/>
        <v>77</v>
      </c>
      <c r="H385">
        <f t="shared" si="16"/>
        <v>0.53846153846153844</v>
      </c>
    </row>
    <row r="386" spans="1:8" x14ac:dyDescent="0.25">
      <c r="A386" s="5">
        <v>44424</v>
      </c>
      <c r="B386" s="4">
        <v>1696874</v>
      </c>
      <c r="C386" s="2">
        <v>1656254</v>
      </c>
      <c r="D386" s="2">
        <v>30518</v>
      </c>
      <c r="E386" s="2">
        <v>9588855</v>
      </c>
      <c r="G386" s="6">
        <f t="shared" si="15"/>
        <v>227</v>
      </c>
      <c r="H386">
        <f t="shared" si="16"/>
        <v>2.948051948051948</v>
      </c>
    </row>
    <row r="387" spans="1:8" x14ac:dyDescent="0.25">
      <c r="A387" s="5">
        <v>44425</v>
      </c>
      <c r="B387" s="4">
        <v>1697183</v>
      </c>
      <c r="C387" s="2">
        <v>1656460</v>
      </c>
      <c r="D387" s="2">
        <v>30519</v>
      </c>
      <c r="E387" s="2">
        <v>9622788</v>
      </c>
      <c r="G387" s="6">
        <f t="shared" si="15"/>
        <v>309</v>
      </c>
      <c r="H387">
        <f t="shared" si="16"/>
        <v>1.3612334801762114</v>
      </c>
    </row>
    <row r="388" spans="1:8" x14ac:dyDescent="0.25">
      <c r="A388" s="5">
        <v>44426</v>
      </c>
      <c r="B388" s="4">
        <v>1697402</v>
      </c>
      <c r="C388" s="2">
        <v>1656675</v>
      </c>
      <c r="D388" s="2">
        <v>30522</v>
      </c>
      <c r="E388" s="2">
        <v>9654777</v>
      </c>
      <c r="G388" s="6">
        <f t="shared" si="15"/>
        <v>219</v>
      </c>
      <c r="H388">
        <f t="shared" si="16"/>
        <v>0.70873786407766992</v>
      </c>
    </row>
    <row r="389" spans="1:8" x14ac:dyDescent="0.25">
      <c r="A389" s="5">
        <v>44427</v>
      </c>
      <c r="B389" s="4">
        <v>1697573</v>
      </c>
      <c r="C389" s="2">
        <v>1656865</v>
      </c>
      <c r="D389" s="2">
        <v>30524</v>
      </c>
      <c r="E389" s="2">
        <v>9691487</v>
      </c>
      <c r="G389" s="6">
        <f t="shared" si="15"/>
        <v>171</v>
      </c>
      <c r="H389">
        <f t="shared" si="16"/>
        <v>0.78082191780821919</v>
      </c>
    </row>
    <row r="390" spans="1:8" x14ac:dyDescent="0.25">
      <c r="A390" s="5">
        <v>44428</v>
      </c>
      <c r="B390" s="4">
        <v>1697752</v>
      </c>
      <c r="C390" s="2">
        <v>1657039</v>
      </c>
      <c r="D390" s="2">
        <v>30525</v>
      </c>
      <c r="E390" s="2">
        <v>9738832</v>
      </c>
      <c r="G390" s="6">
        <f t="shared" si="15"/>
        <v>179</v>
      </c>
      <c r="H390">
        <f t="shared" si="16"/>
        <v>1.0467836257309941</v>
      </c>
    </row>
    <row r="391" spans="1:8" x14ac:dyDescent="0.25">
      <c r="A391" s="5">
        <v>44429</v>
      </c>
      <c r="B391" s="4">
        <v>1697892</v>
      </c>
      <c r="C391" s="2">
        <v>1657126</v>
      </c>
      <c r="D391" s="2">
        <v>30525</v>
      </c>
      <c r="E391" s="2">
        <v>9768900</v>
      </c>
      <c r="G391" s="6">
        <f t="shared" si="15"/>
        <v>140</v>
      </c>
      <c r="H391">
        <f t="shared" si="16"/>
        <v>0.78212290502793291</v>
      </c>
    </row>
    <row r="392" spans="1:8" x14ac:dyDescent="0.25">
      <c r="A392" s="5">
        <v>44430</v>
      </c>
      <c r="B392" s="4">
        <v>1698005</v>
      </c>
      <c r="C392" s="2">
        <v>1657233</v>
      </c>
      <c r="D392" s="2">
        <v>30525</v>
      </c>
      <c r="E392" s="2">
        <v>9785158</v>
      </c>
      <c r="G392" s="6">
        <f t="shared" si="15"/>
        <v>113</v>
      </c>
      <c r="H392">
        <f t="shared" si="16"/>
        <v>0.80714285714285716</v>
      </c>
    </row>
    <row r="393" spans="1:8" x14ac:dyDescent="0.25">
      <c r="A393" s="5">
        <v>44431</v>
      </c>
      <c r="B393" s="4">
        <v>1698224</v>
      </c>
      <c r="C393" s="2">
        <v>1657525</v>
      </c>
      <c r="D393" s="2">
        <v>30526</v>
      </c>
      <c r="E393" s="2">
        <v>9816931</v>
      </c>
      <c r="G393" s="6">
        <f t="shared" si="15"/>
        <v>219</v>
      </c>
      <c r="H393">
        <f t="shared" si="16"/>
        <v>1.9380530973451326</v>
      </c>
    </row>
    <row r="394" spans="1:8" x14ac:dyDescent="0.25">
      <c r="A394" s="5">
        <v>44432</v>
      </c>
      <c r="B394" s="4">
        <v>1698484</v>
      </c>
      <c r="C394" s="2">
        <v>1657738</v>
      </c>
      <c r="D394" s="2">
        <v>30527</v>
      </c>
      <c r="E394" s="2">
        <v>9846442</v>
      </c>
      <c r="G394" s="6">
        <f t="shared" si="15"/>
        <v>260</v>
      </c>
      <c r="H394">
        <f t="shared" si="16"/>
        <v>1.1872146118721461</v>
      </c>
    </row>
    <row r="395" spans="1:8" x14ac:dyDescent="0.25">
      <c r="A395" s="5">
        <v>44433</v>
      </c>
      <c r="B395" s="4">
        <v>1698739</v>
      </c>
      <c r="C395" s="2">
        <v>1657965</v>
      </c>
      <c r="D395" s="2">
        <v>30529</v>
      </c>
      <c r="E395" s="2">
        <v>9872927</v>
      </c>
      <c r="G395" s="6">
        <f t="shared" si="15"/>
        <v>255</v>
      </c>
      <c r="H395">
        <f t="shared" si="16"/>
        <v>0.98076923076923073</v>
      </c>
    </row>
    <row r="396" spans="1:8" x14ac:dyDescent="0.25">
      <c r="A396" s="5">
        <v>44434</v>
      </c>
      <c r="B396" s="4">
        <v>1698959</v>
      </c>
      <c r="C396" s="2">
        <v>1658157</v>
      </c>
      <c r="D396" s="2">
        <v>30529</v>
      </c>
      <c r="E396" s="2">
        <v>9902411</v>
      </c>
      <c r="G396" s="6">
        <f t="shared" si="15"/>
        <v>220</v>
      </c>
      <c r="H396">
        <f t="shared" si="16"/>
        <v>0.86274509803921573</v>
      </c>
    </row>
    <row r="397" spans="1:8" x14ac:dyDescent="0.25">
      <c r="A397" s="5">
        <v>44435</v>
      </c>
      <c r="B397" s="4">
        <v>1699148</v>
      </c>
      <c r="C397" s="2">
        <v>1658360</v>
      </c>
      <c r="D397" s="2">
        <v>30530</v>
      </c>
      <c r="E397" s="2">
        <v>9933374</v>
      </c>
      <c r="G397" s="6">
        <f t="shared" si="15"/>
        <v>189</v>
      </c>
      <c r="H397">
        <f t="shared" si="16"/>
        <v>0.85909090909090913</v>
      </c>
    </row>
    <row r="398" spans="1:8" x14ac:dyDescent="0.25">
      <c r="A398" s="5">
        <v>44436</v>
      </c>
      <c r="B398" s="4">
        <v>1699286</v>
      </c>
      <c r="C398" s="2">
        <v>1658453</v>
      </c>
      <c r="D398" s="2">
        <v>30532</v>
      </c>
      <c r="E398" s="2">
        <v>9951237</v>
      </c>
      <c r="G398" s="6">
        <f t="shared" si="15"/>
        <v>138</v>
      </c>
      <c r="H398">
        <f t="shared" si="16"/>
        <v>0.73015873015873012</v>
      </c>
    </row>
    <row r="399" spans="1:8" x14ac:dyDescent="0.25">
      <c r="A399" s="5">
        <v>44437</v>
      </c>
      <c r="B399" s="4">
        <v>1699368</v>
      </c>
      <c r="C399" s="2">
        <v>1658579</v>
      </c>
      <c r="D399" s="2">
        <v>30533</v>
      </c>
      <c r="E399" s="2">
        <v>9961078</v>
      </c>
      <c r="G399" s="6">
        <f t="shared" si="15"/>
        <v>82</v>
      </c>
      <c r="H399">
        <f t="shared" si="16"/>
        <v>0.59420289855072461</v>
      </c>
    </row>
    <row r="400" spans="1:8" x14ac:dyDescent="0.25">
      <c r="A400" s="5">
        <v>44438</v>
      </c>
      <c r="B400" s="4">
        <v>1699612</v>
      </c>
      <c r="C400" s="2">
        <v>1658884</v>
      </c>
      <c r="D400" s="2">
        <v>30533</v>
      </c>
      <c r="E400" s="2">
        <v>9989286</v>
      </c>
      <c r="G400" s="6">
        <f t="shared" si="15"/>
        <v>244</v>
      </c>
      <c r="H400">
        <f t="shared" si="16"/>
        <v>2.975609756097561</v>
      </c>
    </row>
    <row r="401" spans="1:8" x14ac:dyDescent="0.25">
      <c r="A401" s="5">
        <v>44439</v>
      </c>
      <c r="B401" s="4">
        <v>1699910</v>
      </c>
      <c r="C401" s="2">
        <v>1659115</v>
      </c>
      <c r="D401" s="2">
        <v>30533</v>
      </c>
      <c r="E401" s="2">
        <v>10028535</v>
      </c>
      <c r="G401" s="6">
        <f t="shared" si="15"/>
        <v>298</v>
      </c>
      <c r="H401">
        <f t="shared" si="16"/>
        <v>1.221311475409836</v>
      </c>
    </row>
    <row r="402" spans="1:8" x14ac:dyDescent="0.25">
      <c r="A402" s="5">
        <v>44440</v>
      </c>
      <c r="B402" s="4">
        <v>1700177</v>
      </c>
      <c r="C402" s="2">
        <v>1659321</v>
      </c>
      <c r="D402" s="2">
        <v>30533</v>
      </c>
      <c r="E402" s="2">
        <v>10077412</v>
      </c>
      <c r="G402" s="6">
        <f t="shared" si="15"/>
        <v>267</v>
      </c>
      <c r="H402">
        <f t="shared" si="16"/>
        <v>0.89597315436241609</v>
      </c>
    </row>
    <row r="403" spans="1:8" x14ac:dyDescent="0.25">
      <c r="A403" s="5">
        <v>44441</v>
      </c>
      <c r="B403" s="4">
        <v>1700492</v>
      </c>
      <c r="C403" s="2">
        <v>1659492</v>
      </c>
      <c r="D403" s="2">
        <v>30535</v>
      </c>
      <c r="E403" s="2">
        <v>10138512</v>
      </c>
      <c r="G403" s="6">
        <f t="shared" si="15"/>
        <v>315</v>
      </c>
      <c r="H403">
        <f t="shared" si="16"/>
        <v>1.1797752808988764</v>
      </c>
    </row>
    <row r="404" spans="1:8" x14ac:dyDescent="0.25">
      <c r="A404" s="5">
        <v>44442</v>
      </c>
      <c r="B404" s="4">
        <v>1700814</v>
      </c>
      <c r="C404" s="2">
        <v>1659693</v>
      </c>
      <c r="D404" s="2">
        <v>30535</v>
      </c>
      <c r="E404" s="2">
        <v>10162430</v>
      </c>
      <c r="G404" s="6">
        <f t="shared" ref="G404:G467" si="17">B404-B403</f>
        <v>322</v>
      </c>
      <c r="H404">
        <f t="shared" ref="H404:H467" si="18">G404/G403</f>
        <v>1.0222222222222221</v>
      </c>
    </row>
    <row r="405" spans="1:8" x14ac:dyDescent="0.25">
      <c r="A405" s="5">
        <v>44443</v>
      </c>
      <c r="B405" s="4">
        <v>1701026</v>
      </c>
      <c r="C405" s="2">
        <v>1659806</v>
      </c>
      <c r="D405" s="2">
        <v>30535</v>
      </c>
      <c r="E405" s="2">
        <v>10179526</v>
      </c>
      <c r="G405" s="6">
        <f t="shared" si="17"/>
        <v>212</v>
      </c>
      <c r="H405">
        <f t="shared" si="18"/>
        <v>0.65838509316770188</v>
      </c>
    </row>
    <row r="406" spans="1:8" x14ac:dyDescent="0.25">
      <c r="A406" s="5">
        <v>44444</v>
      </c>
      <c r="B406" s="4">
        <v>1701170</v>
      </c>
      <c r="C406" s="2">
        <v>1659910</v>
      </c>
      <c r="D406" s="2">
        <v>30535</v>
      </c>
      <c r="E406" s="2">
        <v>10188199</v>
      </c>
      <c r="G406" s="6">
        <f t="shared" si="17"/>
        <v>144</v>
      </c>
      <c r="H406">
        <f t="shared" si="18"/>
        <v>0.67924528301886788</v>
      </c>
    </row>
    <row r="407" spans="1:8" x14ac:dyDescent="0.25">
      <c r="A407" s="5">
        <v>44445</v>
      </c>
      <c r="B407" s="4">
        <v>1701572</v>
      </c>
      <c r="C407" s="2">
        <v>1660181</v>
      </c>
      <c r="D407" s="2">
        <v>30537</v>
      </c>
      <c r="E407" s="2">
        <v>10236066</v>
      </c>
      <c r="G407" s="6">
        <f t="shared" si="17"/>
        <v>402</v>
      </c>
      <c r="H407">
        <f t="shared" si="18"/>
        <v>2.7916666666666665</v>
      </c>
    </row>
    <row r="408" spans="1:8" x14ac:dyDescent="0.25">
      <c r="A408" s="5">
        <v>44446</v>
      </c>
      <c r="B408" s="4">
        <v>1702164</v>
      </c>
      <c r="C408" s="2">
        <v>1660420</v>
      </c>
      <c r="D408" s="2">
        <v>30540</v>
      </c>
      <c r="E408" s="2">
        <v>10279629</v>
      </c>
      <c r="G408" s="6">
        <f t="shared" si="17"/>
        <v>592</v>
      </c>
      <c r="H408">
        <f t="shared" si="18"/>
        <v>1.472636815920398</v>
      </c>
    </row>
    <row r="409" spans="1:8" x14ac:dyDescent="0.25">
      <c r="A409" s="5">
        <v>44447</v>
      </c>
      <c r="B409" s="4">
        <v>1702557</v>
      </c>
      <c r="C409" s="2">
        <v>1660648</v>
      </c>
      <c r="D409" s="2">
        <v>30541</v>
      </c>
      <c r="E409" s="2">
        <v>10307842</v>
      </c>
      <c r="G409" s="6">
        <f t="shared" si="17"/>
        <v>393</v>
      </c>
      <c r="H409">
        <f t="shared" si="18"/>
        <v>0.66385135135135132</v>
      </c>
    </row>
    <row r="410" spans="1:8" x14ac:dyDescent="0.25">
      <c r="A410" s="5">
        <v>44448</v>
      </c>
      <c r="B410" s="4">
        <v>1702989</v>
      </c>
      <c r="C410" s="2">
        <v>1660826</v>
      </c>
      <c r="D410" s="2">
        <v>30541</v>
      </c>
      <c r="E410" s="2">
        <v>10335763</v>
      </c>
      <c r="G410" s="6">
        <f t="shared" si="17"/>
        <v>432</v>
      </c>
      <c r="H410">
        <f t="shared" si="18"/>
        <v>1.0992366412213741</v>
      </c>
    </row>
    <row r="411" spans="1:8" x14ac:dyDescent="0.25">
      <c r="A411" s="5">
        <v>44449</v>
      </c>
      <c r="B411" s="4">
        <v>1703446</v>
      </c>
      <c r="C411" s="2">
        <v>1661033</v>
      </c>
      <c r="D411" s="2">
        <v>30541</v>
      </c>
      <c r="E411" s="2">
        <v>10365081</v>
      </c>
      <c r="G411" s="6">
        <f t="shared" si="17"/>
        <v>457</v>
      </c>
      <c r="H411">
        <f t="shared" si="18"/>
        <v>1.0578703703703705</v>
      </c>
    </row>
    <row r="412" spans="1:8" x14ac:dyDescent="0.25">
      <c r="A412" s="5">
        <v>44450</v>
      </c>
      <c r="B412" s="4">
        <v>1703700</v>
      </c>
      <c r="C412" s="2">
        <v>1661129</v>
      </c>
      <c r="D412" s="2">
        <v>30541</v>
      </c>
      <c r="E412" s="2">
        <v>10382287</v>
      </c>
      <c r="G412" s="6">
        <f t="shared" si="17"/>
        <v>254</v>
      </c>
      <c r="H412">
        <f t="shared" si="18"/>
        <v>0.55579868708971558</v>
      </c>
    </row>
    <row r="413" spans="1:8" x14ac:dyDescent="0.25">
      <c r="A413" s="5">
        <v>44451</v>
      </c>
      <c r="B413" s="4">
        <v>1703842</v>
      </c>
      <c r="C413" s="2">
        <v>1661274</v>
      </c>
      <c r="D413" s="2">
        <v>30543</v>
      </c>
      <c r="E413" s="2">
        <v>10390613</v>
      </c>
      <c r="G413" s="6">
        <f t="shared" si="17"/>
        <v>142</v>
      </c>
      <c r="H413">
        <f t="shared" si="18"/>
        <v>0.55905511811023623</v>
      </c>
    </row>
    <row r="414" spans="1:8" x14ac:dyDescent="0.25">
      <c r="A414" s="5">
        <v>44452</v>
      </c>
      <c r="B414" s="4">
        <v>1704351</v>
      </c>
      <c r="C414" s="2">
        <v>1661561</v>
      </c>
      <c r="D414" s="2">
        <v>30543</v>
      </c>
      <c r="E414" s="2">
        <v>10412678</v>
      </c>
      <c r="G414" s="6">
        <f t="shared" si="17"/>
        <v>509</v>
      </c>
      <c r="H414">
        <f t="shared" si="18"/>
        <v>3.584507042253521</v>
      </c>
    </row>
    <row r="415" spans="1:8" x14ac:dyDescent="0.25">
      <c r="A415" s="5">
        <v>44453</v>
      </c>
      <c r="B415" s="4">
        <v>1704921</v>
      </c>
      <c r="C415" s="2">
        <v>1661821</v>
      </c>
      <c r="D415" s="2">
        <v>30546</v>
      </c>
      <c r="E415" s="2">
        <v>10435632</v>
      </c>
      <c r="G415" s="6">
        <f t="shared" si="17"/>
        <v>570</v>
      </c>
      <c r="H415">
        <f t="shared" si="18"/>
        <v>1.1198428290766209</v>
      </c>
    </row>
    <row r="416" spans="1:8" x14ac:dyDescent="0.25">
      <c r="A416" s="5">
        <v>44454</v>
      </c>
      <c r="B416" s="4">
        <v>1705451</v>
      </c>
      <c r="C416" s="2">
        <v>1662155</v>
      </c>
      <c r="D416" s="2">
        <v>30549</v>
      </c>
      <c r="E416" s="2">
        <v>10459204</v>
      </c>
      <c r="G416" s="6">
        <f t="shared" si="17"/>
        <v>530</v>
      </c>
      <c r="H416">
        <f t="shared" si="18"/>
        <v>0.92982456140350878</v>
      </c>
    </row>
    <row r="417" spans="1:8" x14ac:dyDescent="0.25">
      <c r="A417" s="5">
        <v>44455</v>
      </c>
      <c r="B417" s="4">
        <v>1706035</v>
      </c>
      <c r="C417" s="2">
        <v>1662427</v>
      </c>
      <c r="D417" s="2">
        <v>30549</v>
      </c>
      <c r="E417" s="2">
        <v>10484534</v>
      </c>
      <c r="G417" s="6">
        <f t="shared" si="17"/>
        <v>584</v>
      </c>
      <c r="H417">
        <f t="shared" si="18"/>
        <v>1.1018867924528302</v>
      </c>
    </row>
    <row r="418" spans="1:8" x14ac:dyDescent="0.25">
      <c r="A418" s="5">
        <v>44456</v>
      </c>
      <c r="B418" s="4">
        <v>1706493</v>
      </c>
      <c r="C418" s="2">
        <v>1662725</v>
      </c>
      <c r="D418" s="2">
        <v>30552</v>
      </c>
      <c r="E418" s="2">
        <v>10513770</v>
      </c>
      <c r="G418" s="6">
        <f t="shared" si="17"/>
        <v>458</v>
      </c>
      <c r="H418">
        <f t="shared" si="18"/>
        <v>0.78424657534246578</v>
      </c>
    </row>
    <row r="419" spans="1:8" x14ac:dyDescent="0.25">
      <c r="A419" s="5">
        <v>44457</v>
      </c>
      <c r="B419" s="4">
        <v>1706804</v>
      </c>
      <c r="C419" s="2">
        <v>1662874</v>
      </c>
      <c r="D419" s="2">
        <v>30557</v>
      </c>
      <c r="E419" s="2">
        <v>10530830</v>
      </c>
      <c r="G419" s="6">
        <f t="shared" si="17"/>
        <v>311</v>
      </c>
      <c r="H419">
        <f t="shared" si="18"/>
        <v>0.67903930131004364</v>
      </c>
    </row>
    <row r="420" spans="1:8" x14ac:dyDescent="0.25">
      <c r="A420" s="5">
        <v>44458</v>
      </c>
      <c r="B420" s="4">
        <v>1706996</v>
      </c>
      <c r="C420" s="2">
        <v>1663043</v>
      </c>
      <c r="D420" s="2">
        <v>30559</v>
      </c>
      <c r="E420" s="2">
        <v>10538859</v>
      </c>
      <c r="G420" s="6">
        <f t="shared" si="17"/>
        <v>192</v>
      </c>
      <c r="H420">
        <f t="shared" si="18"/>
        <v>0.61736334405144699</v>
      </c>
    </row>
    <row r="421" spans="1:8" x14ac:dyDescent="0.25">
      <c r="A421" s="5">
        <v>44459</v>
      </c>
      <c r="B421" s="4">
        <v>1707492</v>
      </c>
      <c r="C421" s="2">
        <v>1663713</v>
      </c>
      <c r="D421" s="2">
        <v>30563</v>
      </c>
      <c r="E421" s="2">
        <v>10563336</v>
      </c>
      <c r="G421" s="6">
        <f t="shared" si="17"/>
        <v>496</v>
      </c>
      <c r="H421">
        <f t="shared" si="18"/>
        <v>2.5833333333333335</v>
      </c>
    </row>
    <row r="422" spans="1:8" x14ac:dyDescent="0.25">
      <c r="A422" s="5">
        <v>44460</v>
      </c>
      <c r="B422" s="4">
        <v>1708104</v>
      </c>
      <c r="C422" s="2">
        <v>1664123</v>
      </c>
      <c r="D422" s="2">
        <v>30565</v>
      </c>
      <c r="E422" s="2">
        <v>10587491</v>
      </c>
      <c r="G422" s="6">
        <f t="shared" si="17"/>
        <v>612</v>
      </c>
      <c r="H422">
        <f t="shared" si="18"/>
        <v>1.2338709677419355</v>
      </c>
    </row>
    <row r="423" spans="1:8" x14ac:dyDescent="0.25">
      <c r="A423" s="5">
        <v>44461</v>
      </c>
      <c r="B423" s="4">
        <v>1708649</v>
      </c>
      <c r="C423" s="2">
        <v>1664508</v>
      </c>
      <c r="D423" s="2">
        <v>30567</v>
      </c>
      <c r="E423" s="2">
        <v>10613606</v>
      </c>
      <c r="G423" s="6">
        <f t="shared" si="17"/>
        <v>545</v>
      </c>
      <c r="H423">
        <f t="shared" si="18"/>
        <v>0.89052287581699341</v>
      </c>
    </row>
    <row r="424" spans="1:8" x14ac:dyDescent="0.25">
      <c r="A424" s="5">
        <v>44462</v>
      </c>
      <c r="B424" s="4">
        <v>1709148</v>
      </c>
      <c r="C424" s="2">
        <v>1664949</v>
      </c>
      <c r="D424" s="2">
        <v>30570</v>
      </c>
      <c r="E424" s="2">
        <v>10646623</v>
      </c>
      <c r="G424" s="6">
        <f t="shared" si="17"/>
        <v>499</v>
      </c>
      <c r="H424">
        <f t="shared" si="18"/>
        <v>0.91559633027522935</v>
      </c>
    </row>
    <row r="425" spans="1:8" x14ac:dyDescent="0.25">
      <c r="A425" s="5">
        <v>44463</v>
      </c>
      <c r="B425" s="4">
        <v>1709711</v>
      </c>
      <c r="C425" s="2">
        <v>1665372</v>
      </c>
      <c r="D425" s="2">
        <v>30570</v>
      </c>
      <c r="E425" s="2">
        <v>10682675</v>
      </c>
      <c r="G425" s="6">
        <f t="shared" si="17"/>
        <v>563</v>
      </c>
      <c r="H425">
        <f t="shared" si="18"/>
        <v>1.128256513026052</v>
      </c>
    </row>
    <row r="426" spans="1:8" x14ac:dyDescent="0.25">
      <c r="A426" s="5">
        <v>44464</v>
      </c>
      <c r="B426" s="4">
        <v>1710144</v>
      </c>
      <c r="C426" s="2">
        <v>1665527</v>
      </c>
      <c r="D426" s="2">
        <v>30572</v>
      </c>
      <c r="E426" s="2">
        <v>10701589</v>
      </c>
      <c r="G426" s="6">
        <f t="shared" si="17"/>
        <v>433</v>
      </c>
      <c r="H426">
        <f t="shared" si="18"/>
        <v>0.76909413854351683</v>
      </c>
    </row>
    <row r="427" spans="1:8" x14ac:dyDescent="0.25">
      <c r="A427" s="5">
        <v>44465</v>
      </c>
      <c r="B427" s="4">
        <v>1710401</v>
      </c>
      <c r="C427" s="2">
        <v>1665716</v>
      </c>
      <c r="D427" s="2">
        <v>30572</v>
      </c>
      <c r="E427" s="2">
        <v>10709810</v>
      </c>
      <c r="G427" s="6">
        <f t="shared" si="17"/>
        <v>257</v>
      </c>
      <c r="H427">
        <f t="shared" si="18"/>
        <v>0.59353348729792144</v>
      </c>
    </row>
    <row r="428" spans="1:8" x14ac:dyDescent="0.25">
      <c r="A428" s="5">
        <v>44466</v>
      </c>
      <c r="B428" s="4">
        <v>1711087</v>
      </c>
      <c r="C428" s="2">
        <v>1666313</v>
      </c>
      <c r="D428" s="2">
        <v>30572</v>
      </c>
      <c r="E428" s="2">
        <v>10734098</v>
      </c>
      <c r="G428" s="6">
        <f t="shared" si="17"/>
        <v>686</v>
      </c>
      <c r="H428">
        <f t="shared" si="18"/>
        <v>2.6692607003891049</v>
      </c>
    </row>
    <row r="429" spans="1:8" x14ac:dyDescent="0.25">
      <c r="A429" s="5">
        <v>44467</v>
      </c>
      <c r="B429" s="4">
        <v>1711569</v>
      </c>
      <c r="C429" s="2">
        <v>1666879</v>
      </c>
      <c r="D429" s="2">
        <v>30575</v>
      </c>
      <c r="E429" s="2">
        <v>10748709</v>
      </c>
      <c r="G429" s="6">
        <f t="shared" si="17"/>
        <v>482</v>
      </c>
      <c r="H429">
        <f t="shared" si="18"/>
        <v>0.70262390670553931</v>
      </c>
    </row>
    <row r="430" spans="1:8" x14ac:dyDescent="0.25">
      <c r="A430" s="5">
        <v>44468</v>
      </c>
      <c r="B430" s="4">
        <v>1712319</v>
      </c>
      <c r="C430" s="2">
        <v>1667439</v>
      </c>
      <c r="D430" s="2">
        <v>30580</v>
      </c>
      <c r="E430" s="2">
        <v>10770282</v>
      </c>
      <c r="G430" s="6">
        <f t="shared" si="17"/>
        <v>750</v>
      </c>
      <c r="H430">
        <f t="shared" si="18"/>
        <v>1.5560165975103735</v>
      </c>
    </row>
    <row r="431" spans="1:8" x14ac:dyDescent="0.25">
      <c r="A431" s="5">
        <v>44469</v>
      </c>
      <c r="B431" s="4">
        <v>1713256</v>
      </c>
      <c r="C431" s="2">
        <v>1667923</v>
      </c>
      <c r="D431" s="2">
        <v>30581</v>
      </c>
      <c r="E431" s="2">
        <v>10799987</v>
      </c>
      <c r="G431" s="6">
        <f t="shared" si="17"/>
        <v>937</v>
      </c>
      <c r="H431">
        <f t="shared" si="18"/>
        <v>1.2493333333333334</v>
      </c>
    </row>
    <row r="432" spans="1:8" x14ac:dyDescent="0.25">
      <c r="A432" s="5">
        <v>44470</v>
      </c>
      <c r="B432" s="4">
        <v>1714105</v>
      </c>
      <c r="C432" s="2">
        <v>1668392</v>
      </c>
      <c r="D432" s="2">
        <v>30582</v>
      </c>
      <c r="E432" s="2">
        <v>10828922</v>
      </c>
      <c r="G432" s="6">
        <f t="shared" si="17"/>
        <v>849</v>
      </c>
      <c r="H432">
        <f t="shared" si="18"/>
        <v>0.90608324439701171</v>
      </c>
    </row>
    <row r="433" spans="1:8" x14ac:dyDescent="0.25">
      <c r="A433" s="5">
        <v>44471</v>
      </c>
      <c r="B433" s="4">
        <v>1714669</v>
      </c>
      <c r="C433" s="2">
        <v>1668611</v>
      </c>
      <c r="D433" s="2">
        <v>30583</v>
      </c>
      <c r="E433" s="2">
        <v>10843420</v>
      </c>
      <c r="G433" s="6">
        <f t="shared" si="17"/>
        <v>564</v>
      </c>
      <c r="H433">
        <f t="shared" si="18"/>
        <v>0.66431095406360419</v>
      </c>
    </row>
    <row r="434" spans="1:8" x14ac:dyDescent="0.25">
      <c r="A434" s="5">
        <v>44472</v>
      </c>
      <c r="B434" s="4">
        <v>1714989</v>
      </c>
      <c r="C434" s="2">
        <v>1668848</v>
      </c>
      <c r="D434" s="2">
        <v>30587</v>
      </c>
      <c r="E434" s="2">
        <v>10851396</v>
      </c>
      <c r="G434" s="6">
        <f t="shared" si="17"/>
        <v>320</v>
      </c>
      <c r="H434">
        <f t="shared" si="18"/>
        <v>0.56737588652482274</v>
      </c>
    </row>
    <row r="435" spans="1:8" x14ac:dyDescent="0.25">
      <c r="A435" s="5">
        <v>44473</v>
      </c>
      <c r="B435" s="4">
        <v>1715838</v>
      </c>
      <c r="C435" s="2">
        <v>1669512</v>
      </c>
      <c r="D435" s="2">
        <v>30591</v>
      </c>
      <c r="E435" s="2">
        <v>10873240</v>
      </c>
      <c r="G435" s="6">
        <f t="shared" si="17"/>
        <v>849</v>
      </c>
      <c r="H435">
        <f t="shared" si="18"/>
        <v>2.6531250000000002</v>
      </c>
    </row>
    <row r="436" spans="1:8" x14ac:dyDescent="0.25">
      <c r="A436" s="5">
        <v>44474</v>
      </c>
      <c r="B436" s="4">
        <v>1717004</v>
      </c>
      <c r="C436" s="2">
        <v>1670073</v>
      </c>
      <c r="D436" s="2">
        <v>30594</v>
      </c>
      <c r="E436" s="2">
        <v>10895760</v>
      </c>
      <c r="G436" s="6">
        <f t="shared" si="17"/>
        <v>1166</v>
      </c>
      <c r="H436">
        <f t="shared" si="18"/>
        <v>1.3733804475853946</v>
      </c>
    </row>
    <row r="437" spans="1:8" x14ac:dyDescent="0.25">
      <c r="A437" s="5">
        <v>44475</v>
      </c>
      <c r="B437" s="4">
        <v>1718072</v>
      </c>
      <c r="C437" s="2">
        <v>1670586</v>
      </c>
      <c r="D437" s="2">
        <v>30599</v>
      </c>
      <c r="E437" s="2">
        <v>10918669</v>
      </c>
      <c r="G437" s="6">
        <f t="shared" si="17"/>
        <v>1068</v>
      </c>
      <c r="H437">
        <f t="shared" si="18"/>
        <v>0.91595197255574612</v>
      </c>
    </row>
    <row r="438" spans="1:8" x14ac:dyDescent="0.25">
      <c r="A438" s="5">
        <v>44476</v>
      </c>
      <c r="B438" s="4">
        <v>1719094</v>
      </c>
      <c r="C438" s="2">
        <v>1671079</v>
      </c>
      <c r="D438" s="2">
        <v>30602</v>
      </c>
      <c r="E438" s="2">
        <v>10943163</v>
      </c>
      <c r="G438" s="6">
        <f t="shared" si="17"/>
        <v>1022</v>
      </c>
      <c r="H438">
        <f t="shared" si="18"/>
        <v>0.95692883895131087</v>
      </c>
    </row>
    <row r="439" spans="1:8" x14ac:dyDescent="0.25">
      <c r="A439" s="5">
        <v>44477</v>
      </c>
      <c r="B439" s="4">
        <v>1720132</v>
      </c>
      <c r="C439" s="2">
        <v>1671625</v>
      </c>
      <c r="D439" s="2">
        <v>30606</v>
      </c>
      <c r="E439" s="2">
        <v>10970487</v>
      </c>
      <c r="G439" s="6">
        <f t="shared" si="17"/>
        <v>1038</v>
      </c>
      <c r="H439">
        <f t="shared" si="18"/>
        <v>1.0156555772994129</v>
      </c>
    </row>
    <row r="440" spans="1:8" x14ac:dyDescent="0.25">
      <c r="A440" s="5">
        <v>44478</v>
      </c>
      <c r="B440" s="4">
        <v>1720810</v>
      </c>
      <c r="C440" s="2">
        <v>1671888</v>
      </c>
      <c r="D440" s="2">
        <v>30609</v>
      </c>
      <c r="E440" s="2">
        <v>10985790</v>
      </c>
      <c r="G440" s="6">
        <f t="shared" si="17"/>
        <v>678</v>
      </c>
      <c r="H440">
        <f t="shared" si="18"/>
        <v>0.65317919075144504</v>
      </c>
    </row>
    <row r="441" spans="1:8" x14ac:dyDescent="0.25">
      <c r="A441" s="5">
        <v>44479</v>
      </c>
      <c r="B441" s="4">
        <v>1721158</v>
      </c>
      <c r="C441" s="2">
        <v>1672179</v>
      </c>
      <c r="D441" s="2">
        <v>30613</v>
      </c>
      <c r="E441" s="2">
        <v>10993709</v>
      </c>
      <c r="G441" s="6">
        <f t="shared" si="17"/>
        <v>348</v>
      </c>
      <c r="H441">
        <f t="shared" si="18"/>
        <v>0.51327433628318586</v>
      </c>
    </row>
    <row r="442" spans="1:8" x14ac:dyDescent="0.25">
      <c r="A442" s="5">
        <v>44480</v>
      </c>
      <c r="B442" s="4">
        <v>1722531</v>
      </c>
      <c r="C442" s="2">
        <v>1673011</v>
      </c>
      <c r="D442" s="2">
        <v>30618</v>
      </c>
      <c r="E442" s="2">
        <v>11015148</v>
      </c>
      <c r="G442" s="6">
        <f t="shared" si="17"/>
        <v>1373</v>
      </c>
      <c r="H442">
        <f t="shared" si="18"/>
        <v>3.9454022988505746</v>
      </c>
    </row>
    <row r="443" spans="1:8" x14ac:dyDescent="0.25">
      <c r="A443" s="5">
        <v>44481</v>
      </c>
      <c r="B443" s="4">
        <v>1724081</v>
      </c>
      <c r="C443" s="2">
        <v>1673367</v>
      </c>
      <c r="D443" s="2">
        <v>30625</v>
      </c>
      <c r="E443" s="2">
        <v>11039909</v>
      </c>
      <c r="G443" s="6">
        <f t="shared" si="17"/>
        <v>1550</v>
      </c>
      <c r="H443">
        <f t="shared" si="18"/>
        <v>1.1289147851420247</v>
      </c>
    </row>
    <row r="444" spans="1:8" x14ac:dyDescent="0.25">
      <c r="A444" s="5">
        <v>44482</v>
      </c>
      <c r="B444" s="4">
        <v>1725608</v>
      </c>
      <c r="C444" s="2">
        <v>1674447</v>
      </c>
      <c r="D444" s="2">
        <v>30631</v>
      </c>
      <c r="E444" s="2">
        <v>11071553</v>
      </c>
      <c r="G444" s="6">
        <f t="shared" si="17"/>
        <v>1527</v>
      </c>
      <c r="H444">
        <f t="shared" si="18"/>
        <v>0.9851612903225806</v>
      </c>
    </row>
    <row r="445" spans="1:8" x14ac:dyDescent="0.25">
      <c r="A445" s="5">
        <v>44483</v>
      </c>
      <c r="B445" s="4">
        <v>1727187</v>
      </c>
      <c r="C445" s="2">
        <v>1675196</v>
      </c>
      <c r="D445" s="2">
        <v>30637</v>
      </c>
      <c r="E445" s="2">
        <v>11100751</v>
      </c>
      <c r="G445" s="6">
        <f t="shared" si="17"/>
        <v>1579</v>
      </c>
      <c r="H445">
        <f t="shared" si="18"/>
        <v>1.0340537000654879</v>
      </c>
    </row>
    <row r="446" spans="1:8" x14ac:dyDescent="0.25">
      <c r="A446" s="5">
        <v>44484</v>
      </c>
      <c r="B446" s="4">
        <v>1729013</v>
      </c>
      <c r="C446" s="2">
        <v>1676043</v>
      </c>
      <c r="D446" s="2">
        <v>30647</v>
      </c>
      <c r="E446" s="2">
        <v>11132793</v>
      </c>
      <c r="G446" s="6">
        <f t="shared" si="17"/>
        <v>1826</v>
      </c>
      <c r="H446">
        <f t="shared" si="18"/>
        <v>1.1564281190626979</v>
      </c>
    </row>
    <row r="447" spans="1:8" x14ac:dyDescent="0.25">
      <c r="A447" s="5">
        <v>44485</v>
      </c>
      <c r="B447" s="4">
        <v>1730208</v>
      </c>
      <c r="C447" s="2">
        <v>1676378</v>
      </c>
      <c r="D447" s="2">
        <v>30656</v>
      </c>
      <c r="E447" s="2">
        <v>11150464</v>
      </c>
      <c r="G447" s="6">
        <f t="shared" si="17"/>
        <v>1195</v>
      </c>
      <c r="H447">
        <f t="shared" si="18"/>
        <v>0.65443592552026286</v>
      </c>
    </row>
    <row r="448" spans="1:8" x14ac:dyDescent="0.25">
      <c r="A448" s="5">
        <v>44486</v>
      </c>
      <c r="B448" s="4">
        <v>1731025</v>
      </c>
      <c r="C448" s="2">
        <v>1676797</v>
      </c>
      <c r="D448" s="2">
        <v>30667</v>
      </c>
      <c r="E448" s="2">
        <v>11160724</v>
      </c>
      <c r="G448" s="6">
        <f t="shared" si="17"/>
        <v>817</v>
      </c>
      <c r="H448">
        <f t="shared" si="18"/>
        <v>0.68368200836820081</v>
      </c>
    </row>
    <row r="449" spans="1:8" x14ac:dyDescent="0.25">
      <c r="A449" s="5">
        <v>44487</v>
      </c>
      <c r="B449" s="4">
        <v>1733626</v>
      </c>
      <c r="C449" s="2">
        <v>1677985</v>
      </c>
      <c r="D449" s="2">
        <v>30679</v>
      </c>
      <c r="E449" s="2">
        <v>11187970</v>
      </c>
      <c r="G449" s="6">
        <f t="shared" si="17"/>
        <v>2601</v>
      </c>
      <c r="H449">
        <f t="shared" si="18"/>
        <v>3.1835985312117505</v>
      </c>
    </row>
    <row r="450" spans="1:8" x14ac:dyDescent="0.25">
      <c r="A450" s="5">
        <v>44488</v>
      </c>
      <c r="B450" s="4">
        <v>1736944</v>
      </c>
      <c r="C450" s="2">
        <v>1678920</v>
      </c>
      <c r="D450" s="2">
        <v>30690</v>
      </c>
      <c r="E450" s="2">
        <v>11221778</v>
      </c>
      <c r="G450" s="6">
        <f t="shared" si="17"/>
        <v>3318</v>
      </c>
      <c r="H450">
        <f t="shared" si="18"/>
        <v>1.2756632064590543</v>
      </c>
    </row>
    <row r="451" spans="1:8" x14ac:dyDescent="0.25">
      <c r="A451" s="5">
        <v>44489</v>
      </c>
      <c r="B451" s="4">
        <v>1740313</v>
      </c>
      <c r="C451" s="2">
        <v>1679973</v>
      </c>
      <c r="D451" s="2">
        <v>30697</v>
      </c>
      <c r="E451" s="2">
        <v>11256220</v>
      </c>
      <c r="G451" s="6">
        <f t="shared" si="17"/>
        <v>3369</v>
      </c>
      <c r="H451">
        <f t="shared" si="18"/>
        <v>1.015370705244123</v>
      </c>
    </row>
    <row r="452" spans="1:8" x14ac:dyDescent="0.25">
      <c r="A452" s="5">
        <v>44490</v>
      </c>
      <c r="B452" s="4">
        <v>1744062</v>
      </c>
      <c r="C452" s="2">
        <v>1680986</v>
      </c>
      <c r="D452" s="2">
        <v>30707</v>
      </c>
      <c r="E452" s="2">
        <v>11298083</v>
      </c>
      <c r="G452" s="6">
        <f t="shared" si="17"/>
        <v>3749</v>
      </c>
      <c r="H452">
        <f t="shared" si="18"/>
        <v>1.1127931136835856</v>
      </c>
    </row>
    <row r="453" spans="1:8" x14ac:dyDescent="0.25">
      <c r="A453" s="5">
        <v>44491</v>
      </c>
      <c r="B453" s="4">
        <v>1748419</v>
      </c>
      <c r="C453" s="2">
        <v>1681975</v>
      </c>
      <c r="D453" s="2">
        <v>30721</v>
      </c>
      <c r="E453" s="2">
        <v>11343477</v>
      </c>
      <c r="G453" s="6">
        <f t="shared" si="17"/>
        <v>4357</v>
      </c>
      <c r="H453">
        <f t="shared" si="18"/>
        <v>1.1621765804214457</v>
      </c>
    </row>
    <row r="454" spans="1:8" x14ac:dyDescent="0.25">
      <c r="A454" s="5">
        <v>44492</v>
      </c>
      <c r="B454" s="4">
        <v>1751232</v>
      </c>
      <c r="C454" s="2">
        <v>1682458</v>
      </c>
      <c r="D454" s="2">
        <v>30735</v>
      </c>
      <c r="E454" s="2">
        <v>11373618</v>
      </c>
      <c r="G454" s="6">
        <f t="shared" si="17"/>
        <v>2813</v>
      </c>
      <c r="H454">
        <f t="shared" si="18"/>
        <v>0.64562772549919667</v>
      </c>
    </row>
    <row r="455" spans="1:8" x14ac:dyDescent="0.25">
      <c r="A455" s="5">
        <v>44493</v>
      </c>
      <c r="B455" s="4">
        <v>1753115</v>
      </c>
      <c r="C455" s="2">
        <v>1683003</v>
      </c>
      <c r="D455" s="2">
        <v>30756</v>
      </c>
      <c r="E455" s="2">
        <v>11390775</v>
      </c>
      <c r="G455" s="6">
        <f t="shared" si="17"/>
        <v>1883</v>
      </c>
      <c r="H455">
        <f t="shared" si="18"/>
        <v>0.66939210806967653</v>
      </c>
    </row>
    <row r="456" spans="1:8" x14ac:dyDescent="0.25">
      <c r="A456" s="5">
        <v>44494</v>
      </c>
      <c r="B456" s="4">
        <v>1757517</v>
      </c>
      <c r="C456" s="2">
        <v>1684651</v>
      </c>
      <c r="D456" s="2">
        <v>30776</v>
      </c>
      <c r="E456" s="2">
        <v>11431209</v>
      </c>
      <c r="G456" s="6">
        <f t="shared" si="17"/>
        <v>4402</v>
      </c>
      <c r="H456">
        <f t="shared" si="18"/>
        <v>2.337758895379713</v>
      </c>
    </row>
    <row r="457" spans="1:8" x14ac:dyDescent="0.25">
      <c r="A457" s="5">
        <v>44495</v>
      </c>
      <c r="B457" s="4">
        <v>1763984</v>
      </c>
      <c r="C457" s="2">
        <v>1686059</v>
      </c>
      <c r="D457" s="2">
        <v>30792</v>
      </c>
      <c r="E457" s="2">
        <v>11492917</v>
      </c>
      <c r="G457" s="6">
        <f t="shared" si="17"/>
        <v>6467</v>
      </c>
      <c r="H457">
        <f t="shared" si="18"/>
        <v>1.4691049522944117</v>
      </c>
    </row>
    <row r="458" spans="1:8" x14ac:dyDescent="0.25">
      <c r="A458" s="5">
        <v>44496</v>
      </c>
      <c r="B458" s="4">
        <v>1769971</v>
      </c>
      <c r="C458" s="2">
        <v>1687650</v>
      </c>
      <c r="D458" s="2">
        <v>30813</v>
      </c>
      <c r="E458" s="2">
        <v>11557199</v>
      </c>
      <c r="G458" s="6">
        <f t="shared" si="17"/>
        <v>5987</v>
      </c>
      <c r="H458">
        <f t="shared" si="18"/>
        <v>0.92577702180299981</v>
      </c>
    </row>
    <row r="459" spans="1:8" x14ac:dyDescent="0.25">
      <c r="A459" s="5">
        <v>44497</v>
      </c>
      <c r="B459" s="4">
        <v>1774448</v>
      </c>
      <c r="C459" s="2">
        <v>1689232</v>
      </c>
      <c r="D459" s="2">
        <v>30839</v>
      </c>
      <c r="E459" s="2">
        <v>11599710</v>
      </c>
      <c r="G459" s="6">
        <f t="shared" si="17"/>
        <v>4477</v>
      </c>
      <c r="H459">
        <f t="shared" si="18"/>
        <v>0.74778687155503587</v>
      </c>
    </row>
    <row r="460" spans="1:8" x14ac:dyDescent="0.25">
      <c r="A460" s="5">
        <v>44498</v>
      </c>
      <c r="B460" s="4">
        <v>1780345</v>
      </c>
      <c r="C460" s="2">
        <v>1691079</v>
      </c>
      <c r="D460" s="2">
        <v>30865</v>
      </c>
      <c r="E460" s="2">
        <v>11644683</v>
      </c>
      <c r="G460" s="6">
        <f t="shared" si="17"/>
        <v>5897</v>
      </c>
      <c r="H460">
        <f t="shared" si="18"/>
        <v>1.3171766808130445</v>
      </c>
    </row>
    <row r="461" spans="1:8" x14ac:dyDescent="0.25">
      <c r="A461" s="5">
        <v>44499</v>
      </c>
      <c r="B461" s="4">
        <v>1785537</v>
      </c>
      <c r="C461" s="2">
        <v>1691921</v>
      </c>
      <c r="D461" s="2">
        <v>30891</v>
      </c>
      <c r="E461" s="2">
        <v>11682737</v>
      </c>
      <c r="G461" s="6">
        <f t="shared" si="17"/>
        <v>5192</v>
      </c>
      <c r="H461">
        <f t="shared" si="18"/>
        <v>0.88044768526369344</v>
      </c>
    </row>
    <row r="462" spans="1:8" x14ac:dyDescent="0.25">
      <c r="A462" s="5">
        <v>44500</v>
      </c>
      <c r="B462" s="4">
        <v>1788410</v>
      </c>
      <c r="C462" s="2">
        <v>1692905</v>
      </c>
      <c r="D462" s="2">
        <v>30922</v>
      </c>
      <c r="E462" s="2">
        <v>11707431</v>
      </c>
      <c r="G462" s="6">
        <f t="shared" si="17"/>
        <v>2873</v>
      </c>
      <c r="H462">
        <f t="shared" si="18"/>
        <v>0.55335130970724189</v>
      </c>
    </row>
    <row r="463" spans="1:8" x14ac:dyDescent="0.25">
      <c r="A463" s="5">
        <v>44501</v>
      </c>
      <c r="B463" s="4">
        <v>1796258</v>
      </c>
      <c r="C463" s="2">
        <v>1696393</v>
      </c>
      <c r="D463" s="2">
        <v>30953</v>
      </c>
      <c r="E463" s="2">
        <v>11771670</v>
      </c>
      <c r="G463" s="6">
        <f t="shared" si="17"/>
        <v>7848</v>
      </c>
      <c r="H463">
        <f t="shared" si="18"/>
        <v>2.731639401322659</v>
      </c>
    </row>
    <row r="464" spans="1:8" x14ac:dyDescent="0.25">
      <c r="A464" s="5">
        <v>44502</v>
      </c>
      <c r="B464" s="4">
        <v>1806334</v>
      </c>
      <c r="C464" s="2">
        <v>1699673</v>
      </c>
      <c r="D464" s="2">
        <v>30990</v>
      </c>
      <c r="E464" s="2">
        <v>11831854</v>
      </c>
      <c r="G464" s="6">
        <f t="shared" si="17"/>
        <v>10076</v>
      </c>
      <c r="H464">
        <f t="shared" si="18"/>
        <v>1.2838939857288481</v>
      </c>
    </row>
    <row r="465" spans="1:8" x14ac:dyDescent="0.25">
      <c r="A465" s="5">
        <v>44503</v>
      </c>
      <c r="B465" s="4">
        <v>1816062</v>
      </c>
      <c r="C465" s="2">
        <v>1703277</v>
      </c>
      <c r="D465" s="2">
        <v>31035</v>
      </c>
      <c r="E465" s="2">
        <v>11874707</v>
      </c>
      <c r="G465" s="6">
        <f t="shared" si="17"/>
        <v>9728</v>
      </c>
      <c r="H465">
        <f t="shared" si="18"/>
        <v>0.96546248511314015</v>
      </c>
    </row>
    <row r="466" spans="1:8" x14ac:dyDescent="0.25">
      <c r="A466" s="5">
        <v>44504</v>
      </c>
      <c r="B466" s="4">
        <v>1824872</v>
      </c>
      <c r="C466" s="2">
        <v>1706982</v>
      </c>
      <c r="D466" s="2">
        <v>31080</v>
      </c>
      <c r="E466" s="2">
        <v>11918413</v>
      </c>
      <c r="G466" s="6">
        <f t="shared" si="17"/>
        <v>8810</v>
      </c>
      <c r="H466">
        <f t="shared" si="18"/>
        <v>0.90563322368421051</v>
      </c>
    </row>
    <row r="467" spans="1:8" x14ac:dyDescent="0.25">
      <c r="A467" s="5">
        <v>44505</v>
      </c>
      <c r="B467" s="4">
        <v>1834371</v>
      </c>
      <c r="C467" s="2">
        <v>1711227</v>
      </c>
      <c r="D467" s="2">
        <v>31137</v>
      </c>
      <c r="E467" s="2">
        <v>11968828</v>
      </c>
      <c r="G467" s="6">
        <f t="shared" si="17"/>
        <v>9499</v>
      </c>
      <c r="H467">
        <f t="shared" si="18"/>
        <v>1.0782065834279229</v>
      </c>
    </row>
    <row r="468" spans="1:8" x14ac:dyDescent="0.25">
      <c r="A468" s="5">
        <v>44506</v>
      </c>
      <c r="B468" s="4">
        <v>1840250</v>
      </c>
      <c r="C468" s="2">
        <v>1713327</v>
      </c>
      <c r="D468" s="2">
        <v>31189</v>
      </c>
      <c r="E468" s="2">
        <v>12003943</v>
      </c>
      <c r="G468" s="6">
        <f t="shared" ref="G468:G531" si="19">B468-B467</f>
        <v>5879</v>
      </c>
      <c r="H468">
        <f t="shared" ref="H468:H531" si="20">G468/G467</f>
        <v>0.61890725339509423</v>
      </c>
    </row>
    <row r="469" spans="1:8" x14ac:dyDescent="0.25">
      <c r="A469" s="5">
        <v>44507</v>
      </c>
      <c r="B469" s="4">
        <v>1843376</v>
      </c>
      <c r="C469" s="2">
        <v>1715684</v>
      </c>
      <c r="D469" s="2">
        <v>31230</v>
      </c>
      <c r="E469" s="2">
        <v>12022240</v>
      </c>
      <c r="G469" s="6">
        <f t="shared" si="19"/>
        <v>3126</v>
      </c>
      <c r="H469">
        <f t="shared" si="20"/>
        <v>0.5317230821568294</v>
      </c>
    </row>
    <row r="470" spans="1:8" x14ac:dyDescent="0.25">
      <c r="A470" s="5">
        <v>44508</v>
      </c>
      <c r="B470" s="4">
        <v>1852899</v>
      </c>
      <c r="C470" s="2">
        <v>1722360</v>
      </c>
      <c r="D470" s="2">
        <v>31279</v>
      </c>
      <c r="E470" s="2">
        <v>12072099</v>
      </c>
      <c r="G470" s="6">
        <f t="shared" si="19"/>
        <v>9523</v>
      </c>
      <c r="H470">
        <f t="shared" si="20"/>
        <v>3.0463851567498401</v>
      </c>
    </row>
    <row r="471" spans="1:8" x14ac:dyDescent="0.25">
      <c r="A471" s="5">
        <v>44509</v>
      </c>
      <c r="B471" s="4">
        <v>1867808</v>
      </c>
      <c r="C471" s="2">
        <v>1727986</v>
      </c>
      <c r="D471" s="2">
        <v>31343</v>
      </c>
      <c r="E471" s="2">
        <v>12141403</v>
      </c>
      <c r="G471" s="6">
        <f t="shared" si="19"/>
        <v>14909</v>
      </c>
      <c r="H471">
        <f t="shared" si="20"/>
        <v>1.5655780741363017</v>
      </c>
    </row>
    <row r="472" spans="1:8" x14ac:dyDescent="0.25">
      <c r="A472" s="5">
        <v>44510</v>
      </c>
      <c r="B472" s="4">
        <v>1881738</v>
      </c>
      <c r="C472" s="2">
        <v>1734288</v>
      </c>
      <c r="D472" s="2">
        <v>31418</v>
      </c>
      <c r="E472" s="2">
        <v>12205571</v>
      </c>
      <c r="G472" s="6">
        <f t="shared" si="19"/>
        <v>13930</v>
      </c>
      <c r="H472">
        <f t="shared" si="20"/>
        <v>0.93433496545710648</v>
      </c>
    </row>
    <row r="473" spans="1:8" x14ac:dyDescent="0.25">
      <c r="A473" s="5">
        <v>44511</v>
      </c>
      <c r="B473" s="4">
        <v>1892435</v>
      </c>
      <c r="C473" s="2">
        <v>1737349</v>
      </c>
      <c r="D473" s="2">
        <v>31489</v>
      </c>
      <c r="E473" s="2">
        <v>12269816</v>
      </c>
      <c r="G473" s="6">
        <f t="shared" si="19"/>
        <v>10697</v>
      </c>
      <c r="H473">
        <f t="shared" si="20"/>
        <v>0.76791098348887299</v>
      </c>
    </row>
    <row r="474" spans="1:8" x14ac:dyDescent="0.25">
      <c r="A474" s="5">
        <v>44512</v>
      </c>
      <c r="B474" s="4">
        <v>1907102</v>
      </c>
      <c r="C474" s="2">
        <v>1744807</v>
      </c>
      <c r="D474" s="2">
        <v>31556</v>
      </c>
      <c r="E474" s="2">
        <v>12342951</v>
      </c>
      <c r="G474" s="6">
        <f t="shared" si="19"/>
        <v>14667</v>
      </c>
      <c r="H474">
        <f t="shared" si="20"/>
        <v>1.3711320931102178</v>
      </c>
    </row>
    <row r="475" spans="1:8" x14ac:dyDescent="0.25">
      <c r="A475" s="5">
        <v>44513</v>
      </c>
      <c r="B475" s="4">
        <v>1916535</v>
      </c>
      <c r="C475" s="2">
        <v>1748554</v>
      </c>
      <c r="D475" s="2">
        <v>31630</v>
      </c>
      <c r="E475" s="2">
        <v>12388980</v>
      </c>
      <c r="G475" s="6">
        <f t="shared" si="19"/>
        <v>9433</v>
      </c>
      <c r="H475">
        <f t="shared" si="20"/>
        <v>0.64314447398922747</v>
      </c>
    </row>
    <row r="476" spans="1:8" x14ac:dyDescent="0.25">
      <c r="A476" s="5">
        <v>44514</v>
      </c>
      <c r="B476" s="4">
        <v>1922373</v>
      </c>
      <c r="C476" s="2">
        <v>1752356</v>
      </c>
      <c r="D476" s="2">
        <v>31694</v>
      </c>
      <c r="E476" s="2">
        <v>12417364</v>
      </c>
      <c r="G476" s="6">
        <f t="shared" si="19"/>
        <v>5838</v>
      </c>
      <c r="H476">
        <f t="shared" si="20"/>
        <v>0.6188911268949433</v>
      </c>
    </row>
    <row r="477" spans="1:8" x14ac:dyDescent="0.25">
      <c r="A477" s="5">
        <v>44515</v>
      </c>
      <c r="B477" s="4">
        <v>1934241</v>
      </c>
      <c r="C477" s="2">
        <v>1762746</v>
      </c>
      <c r="D477" s="2">
        <v>31787</v>
      </c>
      <c r="E477" s="2">
        <v>12484241</v>
      </c>
      <c r="G477" s="6">
        <f t="shared" si="19"/>
        <v>11868</v>
      </c>
      <c r="H477">
        <f t="shared" si="20"/>
        <v>2.0328879753340185</v>
      </c>
    </row>
    <row r="478" spans="1:8" x14ac:dyDescent="0.25">
      <c r="A478" s="5">
        <v>44516</v>
      </c>
      <c r="B478" s="4">
        <v>1957389</v>
      </c>
      <c r="C478" s="2">
        <v>1771711</v>
      </c>
      <c r="D478" s="2">
        <v>31859</v>
      </c>
      <c r="E478" s="2">
        <v>12579892</v>
      </c>
      <c r="G478" s="6">
        <f t="shared" si="19"/>
        <v>23148</v>
      </c>
      <c r="H478">
        <f t="shared" si="20"/>
        <v>1.9504550050556118</v>
      </c>
    </row>
    <row r="479" spans="1:8" x14ac:dyDescent="0.25">
      <c r="A479" s="5">
        <v>44517</v>
      </c>
      <c r="B479" s="4">
        <v>1971977</v>
      </c>
      <c r="C479" s="2">
        <v>1780492</v>
      </c>
      <c r="D479" s="2">
        <v>31941</v>
      </c>
      <c r="E479" s="2">
        <v>12641799</v>
      </c>
      <c r="G479" s="6">
        <f t="shared" si="19"/>
        <v>14588</v>
      </c>
      <c r="H479">
        <f t="shared" si="20"/>
        <v>0.63020563331605317</v>
      </c>
    </row>
    <row r="480" spans="1:8" x14ac:dyDescent="0.25">
      <c r="A480" s="5">
        <v>44518</v>
      </c>
      <c r="B480" s="4">
        <v>1985848</v>
      </c>
      <c r="C480" s="2">
        <v>1788874</v>
      </c>
      <c r="D480" s="2">
        <v>32062</v>
      </c>
      <c r="E480" s="2">
        <v>12706208</v>
      </c>
      <c r="G480" s="6">
        <f t="shared" si="19"/>
        <v>13871</v>
      </c>
      <c r="H480">
        <f t="shared" si="20"/>
        <v>0.95085001370989852</v>
      </c>
    </row>
    <row r="481" spans="1:8" x14ac:dyDescent="0.25">
      <c r="A481" s="5">
        <v>44519</v>
      </c>
      <c r="B481" s="4">
        <v>2009514</v>
      </c>
      <c r="C481" s="2">
        <v>1798258</v>
      </c>
      <c r="D481" s="2">
        <v>32176</v>
      </c>
      <c r="E481" s="2">
        <v>12797879</v>
      </c>
      <c r="G481" s="6">
        <f t="shared" si="19"/>
        <v>23666</v>
      </c>
      <c r="H481">
        <f t="shared" si="20"/>
        <v>1.7061495205825103</v>
      </c>
    </row>
    <row r="482" spans="1:8" x14ac:dyDescent="0.25">
      <c r="A482" s="5">
        <v>44520</v>
      </c>
      <c r="B482" s="4">
        <v>2024283</v>
      </c>
      <c r="C482" s="2">
        <v>1801993</v>
      </c>
      <c r="D482" s="2">
        <v>32272</v>
      </c>
      <c r="E482" s="2">
        <v>12863719</v>
      </c>
      <c r="G482" s="6">
        <f t="shared" si="19"/>
        <v>14769</v>
      </c>
      <c r="H482">
        <f t="shared" si="20"/>
        <v>0.62405983267134291</v>
      </c>
    </row>
    <row r="483" spans="1:8" x14ac:dyDescent="0.25">
      <c r="A483" s="5">
        <v>44521</v>
      </c>
      <c r="B483" s="4">
        <v>2032788</v>
      </c>
      <c r="C483" s="2">
        <v>1805822</v>
      </c>
      <c r="D483" s="2">
        <v>32387</v>
      </c>
      <c r="E483" s="2">
        <v>12899839</v>
      </c>
      <c r="G483" s="6">
        <f t="shared" si="19"/>
        <v>8505</v>
      </c>
      <c r="H483">
        <f t="shared" si="20"/>
        <v>0.57586837294332727</v>
      </c>
    </row>
    <row r="484" spans="1:8" x14ac:dyDescent="0.25">
      <c r="A484" s="5">
        <v>44522</v>
      </c>
      <c r="B484" s="4">
        <v>2047683</v>
      </c>
      <c r="C484" s="2">
        <v>1822081</v>
      </c>
      <c r="D484" s="2">
        <v>32501</v>
      </c>
      <c r="E484" s="2">
        <v>12978001</v>
      </c>
      <c r="G484" s="6">
        <f t="shared" si="19"/>
        <v>14895</v>
      </c>
      <c r="H484">
        <f t="shared" si="20"/>
        <v>1.7513227513227514</v>
      </c>
    </row>
    <row r="485" spans="1:8" x14ac:dyDescent="0.25">
      <c r="A485" s="5">
        <v>44523</v>
      </c>
      <c r="B485" s="4">
        <v>2074292</v>
      </c>
      <c r="C485" s="2">
        <v>1835586</v>
      </c>
      <c r="D485" s="2">
        <v>32616</v>
      </c>
      <c r="E485" s="2">
        <v>13082786</v>
      </c>
      <c r="G485" s="6">
        <f t="shared" si="19"/>
        <v>26609</v>
      </c>
      <c r="H485">
        <f t="shared" si="20"/>
        <v>1.7864384021483719</v>
      </c>
    </row>
    <row r="486" spans="1:8" x14ac:dyDescent="0.25">
      <c r="A486" s="5">
        <v>44524</v>
      </c>
      <c r="B486" s="4">
        <v>2092786</v>
      </c>
      <c r="C486" s="2">
        <v>1848524</v>
      </c>
      <c r="D486" s="2">
        <v>32710</v>
      </c>
      <c r="E486" s="2">
        <v>13184276</v>
      </c>
      <c r="G486" s="6">
        <f t="shared" si="19"/>
        <v>18494</v>
      </c>
      <c r="H486">
        <f t="shared" si="20"/>
        <v>0.69502799804577398</v>
      </c>
    </row>
    <row r="487" spans="1:8" x14ac:dyDescent="0.25">
      <c r="A487" s="5">
        <v>44525</v>
      </c>
      <c r="B487" s="4">
        <v>2121378</v>
      </c>
      <c r="C487" s="2">
        <v>1861383</v>
      </c>
      <c r="D487" s="2">
        <v>32825</v>
      </c>
      <c r="E487" s="2">
        <v>13285348</v>
      </c>
      <c r="G487" s="6">
        <f t="shared" si="19"/>
        <v>28592</v>
      </c>
      <c r="H487">
        <f t="shared" si="20"/>
        <v>1.546014923759057</v>
      </c>
    </row>
    <row r="488" spans="1:8" x14ac:dyDescent="0.25">
      <c r="A488" s="5">
        <v>44526</v>
      </c>
      <c r="B488" s="4">
        <v>2142479</v>
      </c>
      <c r="C488" s="2">
        <v>1874807</v>
      </c>
      <c r="D488" s="2">
        <v>32944</v>
      </c>
      <c r="E488" s="2">
        <v>13385309</v>
      </c>
      <c r="G488" s="6">
        <f t="shared" si="19"/>
        <v>21101</v>
      </c>
      <c r="H488">
        <f t="shared" si="20"/>
        <v>0.73800363738108565</v>
      </c>
    </row>
    <row r="489" spans="1:8" x14ac:dyDescent="0.25">
      <c r="A489" s="5">
        <v>44527</v>
      </c>
      <c r="B489" s="4">
        <v>2155362</v>
      </c>
      <c r="C489" s="2">
        <v>1880668</v>
      </c>
      <c r="D489" s="2">
        <v>33040</v>
      </c>
      <c r="E489" s="2">
        <v>13459759</v>
      </c>
      <c r="G489" s="6">
        <f t="shared" si="19"/>
        <v>12883</v>
      </c>
      <c r="H489">
        <f t="shared" si="20"/>
        <v>0.61053978484432014</v>
      </c>
    </row>
    <row r="490" spans="1:8" x14ac:dyDescent="0.25">
      <c r="A490" s="5">
        <v>44528</v>
      </c>
      <c r="B490" s="4">
        <v>2164884</v>
      </c>
      <c r="C490" s="2">
        <v>1886607</v>
      </c>
      <c r="D490" s="2">
        <v>33159</v>
      </c>
      <c r="E490" s="2">
        <v>13509657</v>
      </c>
      <c r="G490" s="6">
        <f t="shared" si="19"/>
        <v>9522</v>
      </c>
      <c r="H490">
        <f t="shared" si="20"/>
        <v>0.73911356050609334</v>
      </c>
    </row>
    <row r="491" spans="1:8" x14ac:dyDescent="0.25">
      <c r="A491" s="5">
        <v>44529</v>
      </c>
      <c r="B491" s="4">
        <v>2183009</v>
      </c>
      <c r="C491" s="2">
        <v>1909437</v>
      </c>
      <c r="D491" s="2">
        <v>33267</v>
      </c>
      <c r="E491" s="2">
        <v>13596818</v>
      </c>
      <c r="G491" s="6">
        <f t="shared" si="19"/>
        <v>18125</v>
      </c>
      <c r="H491">
        <f t="shared" si="20"/>
        <v>1.9034866624658686</v>
      </c>
    </row>
    <row r="492" spans="1:8" x14ac:dyDescent="0.25">
      <c r="A492" s="5">
        <v>44530</v>
      </c>
      <c r="B492" s="4">
        <v>2205608</v>
      </c>
      <c r="C492" s="2">
        <v>1929062</v>
      </c>
      <c r="D492" s="2">
        <v>33389</v>
      </c>
      <c r="E492" s="2">
        <v>13710931</v>
      </c>
      <c r="G492" s="6">
        <f t="shared" si="19"/>
        <v>22599</v>
      </c>
      <c r="H492">
        <f t="shared" si="20"/>
        <v>1.2468413793103448</v>
      </c>
    </row>
    <row r="493" spans="1:8" x14ac:dyDescent="0.25">
      <c r="A493" s="5">
        <v>44531</v>
      </c>
      <c r="B493" s="4">
        <v>2227301</v>
      </c>
      <c r="C493" s="2">
        <v>1937682</v>
      </c>
      <c r="D493" s="2">
        <v>33529</v>
      </c>
      <c r="E493" s="2">
        <v>13811576</v>
      </c>
      <c r="G493" s="6">
        <f t="shared" si="19"/>
        <v>21693</v>
      </c>
      <c r="H493">
        <f t="shared" si="20"/>
        <v>0.95990973051904949</v>
      </c>
    </row>
    <row r="494" spans="1:8" x14ac:dyDescent="0.25">
      <c r="A494" s="5">
        <v>44532</v>
      </c>
      <c r="B494" s="4">
        <v>2246454</v>
      </c>
      <c r="C494" s="2">
        <v>1958617</v>
      </c>
      <c r="D494" s="2">
        <v>33655</v>
      </c>
      <c r="E494" s="2">
        <v>13912836</v>
      </c>
      <c r="G494" s="6">
        <f t="shared" si="19"/>
        <v>19153</v>
      </c>
      <c r="H494">
        <f t="shared" si="20"/>
        <v>0.88291153828423918</v>
      </c>
    </row>
    <row r="495" spans="1:8" x14ac:dyDescent="0.25">
      <c r="A495" s="5">
        <v>44533</v>
      </c>
      <c r="B495" s="4">
        <v>2264599</v>
      </c>
      <c r="C495" s="2">
        <v>1979619</v>
      </c>
      <c r="D495" s="2">
        <v>33779</v>
      </c>
      <c r="E495" s="2">
        <v>14012761</v>
      </c>
      <c r="G495" s="6">
        <f t="shared" si="19"/>
        <v>18145</v>
      </c>
      <c r="H495">
        <f t="shared" si="20"/>
        <v>0.94737116900746621</v>
      </c>
    </row>
    <row r="496" spans="1:8" x14ac:dyDescent="0.25">
      <c r="A496" s="5">
        <v>44534</v>
      </c>
      <c r="B496" s="4">
        <v>2275882</v>
      </c>
      <c r="C496" s="2">
        <v>1988965</v>
      </c>
      <c r="D496" s="2">
        <v>33888</v>
      </c>
      <c r="E496" s="2">
        <v>14084638</v>
      </c>
      <c r="G496" s="6">
        <f t="shared" si="19"/>
        <v>11283</v>
      </c>
      <c r="H496">
        <f t="shared" si="20"/>
        <v>0.62182419399283551</v>
      </c>
    </row>
    <row r="497" spans="1:8" x14ac:dyDescent="0.25">
      <c r="A497" s="5">
        <v>44535</v>
      </c>
      <c r="B497" s="4">
        <v>2282363</v>
      </c>
      <c r="C497" s="2">
        <v>1997635</v>
      </c>
      <c r="D497" s="2">
        <v>33998</v>
      </c>
      <c r="E497" s="2">
        <v>14123920</v>
      </c>
      <c r="G497" s="6">
        <f t="shared" si="19"/>
        <v>6481</v>
      </c>
      <c r="H497">
        <f t="shared" si="20"/>
        <v>0.57440397057520165</v>
      </c>
    </row>
    <row r="498" spans="1:8" x14ac:dyDescent="0.25">
      <c r="A498" s="5">
        <v>44536</v>
      </c>
      <c r="B498" s="4">
        <v>2298377</v>
      </c>
      <c r="C498" s="2">
        <v>2025227</v>
      </c>
      <c r="D498" s="2">
        <v>34125</v>
      </c>
      <c r="E498" s="2">
        <v>14211187</v>
      </c>
      <c r="G498" s="6">
        <f t="shared" si="19"/>
        <v>16014</v>
      </c>
      <c r="H498">
        <f t="shared" si="20"/>
        <v>2.4709149822558247</v>
      </c>
    </row>
    <row r="499" spans="1:8" x14ac:dyDescent="0.25">
      <c r="A499" s="5">
        <v>44537</v>
      </c>
      <c r="B499" s="4">
        <v>2318440</v>
      </c>
      <c r="C499" s="2">
        <v>2050707</v>
      </c>
      <c r="D499" s="2">
        <v>34237</v>
      </c>
      <c r="E499" s="2">
        <v>14315447</v>
      </c>
      <c r="G499" s="6">
        <f t="shared" si="19"/>
        <v>20063</v>
      </c>
      <c r="H499">
        <f t="shared" si="20"/>
        <v>1.2528412638940927</v>
      </c>
    </row>
    <row r="500" spans="1:8" x14ac:dyDescent="0.25">
      <c r="A500" s="5">
        <v>44538</v>
      </c>
      <c r="B500" s="4">
        <v>2335130</v>
      </c>
      <c r="C500" s="2">
        <v>2072016</v>
      </c>
      <c r="D500" s="2">
        <v>34350</v>
      </c>
      <c r="E500" s="2">
        <v>14404258</v>
      </c>
      <c r="G500" s="6">
        <f t="shared" si="19"/>
        <v>16690</v>
      </c>
      <c r="H500">
        <f t="shared" si="20"/>
        <v>0.83187957932512591</v>
      </c>
    </row>
    <row r="501" spans="1:8" x14ac:dyDescent="0.25">
      <c r="A501" s="5">
        <v>44539</v>
      </c>
      <c r="B501" s="4">
        <v>2349798</v>
      </c>
      <c r="C501" s="2">
        <v>2092036</v>
      </c>
      <c r="D501" s="2">
        <v>34464</v>
      </c>
      <c r="E501" s="2">
        <v>14491865</v>
      </c>
      <c r="G501" s="6">
        <f t="shared" si="19"/>
        <v>14668</v>
      </c>
      <c r="H501">
        <f t="shared" si="20"/>
        <v>0.87884961054523669</v>
      </c>
    </row>
    <row r="502" spans="1:8" x14ac:dyDescent="0.25">
      <c r="A502" s="5">
        <v>44540</v>
      </c>
      <c r="B502" s="4">
        <v>2362530</v>
      </c>
      <c r="C502" s="2">
        <v>2111616</v>
      </c>
      <c r="D502" s="2">
        <v>34586</v>
      </c>
      <c r="E502" s="2">
        <v>14579088</v>
      </c>
      <c r="G502" s="6">
        <f t="shared" si="19"/>
        <v>12732</v>
      </c>
      <c r="H502">
        <f t="shared" si="20"/>
        <v>0.86801199890919012</v>
      </c>
    </row>
    <row r="503" spans="1:8" x14ac:dyDescent="0.25">
      <c r="A503" s="5">
        <v>44541</v>
      </c>
      <c r="B503" s="4">
        <v>2371877</v>
      </c>
      <c r="C503" s="2">
        <v>2120136</v>
      </c>
      <c r="D503" s="2">
        <v>34686</v>
      </c>
      <c r="E503" s="2">
        <v>14641825</v>
      </c>
      <c r="G503" s="6">
        <f t="shared" si="19"/>
        <v>9347</v>
      </c>
      <c r="H503">
        <f t="shared" si="20"/>
        <v>0.73413446434181595</v>
      </c>
    </row>
    <row r="504" spans="1:8" x14ac:dyDescent="0.25">
      <c r="A504" s="5">
        <v>44542</v>
      </c>
      <c r="B504" s="4">
        <v>2376121</v>
      </c>
      <c r="C504" s="2">
        <v>2127981</v>
      </c>
      <c r="D504" s="2">
        <v>34811</v>
      </c>
      <c r="E504" s="2">
        <v>14670211</v>
      </c>
      <c r="G504" s="6">
        <f t="shared" si="19"/>
        <v>4244</v>
      </c>
      <c r="H504">
        <f t="shared" si="20"/>
        <v>0.45404942762383654</v>
      </c>
    </row>
    <row r="505" spans="1:8" x14ac:dyDescent="0.25">
      <c r="A505" s="5">
        <v>44543</v>
      </c>
      <c r="B505" s="4">
        <v>2388348</v>
      </c>
      <c r="C505" s="2">
        <v>2155662</v>
      </c>
      <c r="D505" s="2">
        <v>34926</v>
      </c>
      <c r="E505" s="2">
        <v>14753164</v>
      </c>
      <c r="G505" s="6">
        <f t="shared" si="19"/>
        <v>12227</v>
      </c>
      <c r="H505">
        <f t="shared" si="20"/>
        <v>2.8810084825636193</v>
      </c>
    </row>
    <row r="506" spans="1:8" x14ac:dyDescent="0.25">
      <c r="A506" s="5">
        <v>44544</v>
      </c>
      <c r="B506" s="4">
        <v>2405518</v>
      </c>
      <c r="C506" s="2">
        <v>2176872</v>
      </c>
      <c r="D506" s="2">
        <v>35040</v>
      </c>
      <c r="E506" s="2">
        <v>14849947</v>
      </c>
      <c r="G506" s="6">
        <f t="shared" si="19"/>
        <v>17170</v>
      </c>
      <c r="H506">
        <f t="shared" si="20"/>
        <v>1.4042692402061012</v>
      </c>
    </row>
    <row r="507" spans="1:8" x14ac:dyDescent="0.25">
      <c r="A507" s="5">
        <v>44545</v>
      </c>
      <c r="B507" s="4">
        <v>2417509</v>
      </c>
      <c r="C507" s="2">
        <v>2196078</v>
      </c>
      <c r="D507" s="2">
        <v>35166</v>
      </c>
      <c r="E507" s="2">
        <v>14925432</v>
      </c>
      <c r="G507" s="6">
        <f t="shared" si="19"/>
        <v>11991</v>
      </c>
      <c r="H507">
        <f t="shared" si="20"/>
        <v>0.69836924868957484</v>
      </c>
    </row>
    <row r="508" spans="1:8" x14ac:dyDescent="0.25">
      <c r="A508" s="5">
        <v>44546</v>
      </c>
      <c r="B508" s="4">
        <v>2427280</v>
      </c>
      <c r="C508" s="2">
        <v>2213678</v>
      </c>
      <c r="D508" s="2">
        <v>35263</v>
      </c>
      <c r="E508" s="2">
        <v>15003920</v>
      </c>
      <c r="G508" s="6">
        <f t="shared" si="19"/>
        <v>9771</v>
      </c>
      <c r="H508">
        <f t="shared" si="20"/>
        <v>0.81486114585939451</v>
      </c>
    </row>
    <row r="509" spans="1:8" x14ac:dyDescent="0.25">
      <c r="A509" s="5">
        <v>44547</v>
      </c>
      <c r="B509" s="4">
        <v>2436541</v>
      </c>
      <c r="C509" s="2">
        <v>2230522</v>
      </c>
      <c r="D509" s="2">
        <v>35357</v>
      </c>
      <c r="E509" s="2">
        <v>15080848</v>
      </c>
      <c r="G509" s="6">
        <f t="shared" si="19"/>
        <v>9261</v>
      </c>
      <c r="H509">
        <f t="shared" si="20"/>
        <v>0.94780472827755602</v>
      </c>
    </row>
    <row r="510" spans="1:8" x14ac:dyDescent="0.25">
      <c r="A510" s="5">
        <v>44548</v>
      </c>
      <c r="B510" s="4">
        <v>2442698</v>
      </c>
      <c r="C510" s="2">
        <v>2237806</v>
      </c>
      <c r="D510" s="2">
        <v>35461</v>
      </c>
      <c r="E510" s="2">
        <v>15130630</v>
      </c>
      <c r="G510" s="6">
        <f t="shared" si="19"/>
        <v>6157</v>
      </c>
      <c r="H510">
        <f t="shared" si="20"/>
        <v>0.66483101176978732</v>
      </c>
    </row>
    <row r="511" spans="1:8" x14ac:dyDescent="0.25">
      <c r="A511" s="5">
        <v>44549</v>
      </c>
      <c r="B511" s="4">
        <v>2446544</v>
      </c>
      <c r="C511" s="2">
        <v>2244392</v>
      </c>
      <c r="D511" s="2">
        <v>35532</v>
      </c>
      <c r="E511" s="2">
        <v>15160355</v>
      </c>
      <c r="G511" s="6">
        <f t="shared" si="19"/>
        <v>3846</v>
      </c>
      <c r="H511">
        <f t="shared" si="20"/>
        <v>0.62465486438200424</v>
      </c>
    </row>
    <row r="512" spans="1:8" x14ac:dyDescent="0.25">
      <c r="A512" s="5">
        <v>44550</v>
      </c>
      <c r="B512" s="4">
        <v>2455364</v>
      </c>
      <c r="C512" s="2">
        <v>2267334</v>
      </c>
      <c r="D512" s="2">
        <v>35613</v>
      </c>
      <c r="E512" s="2">
        <v>15233747</v>
      </c>
      <c r="G512" s="6">
        <f t="shared" si="19"/>
        <v>8820</v>
      </c>
      <c r="H512">
        <f t="shared" si="20"/>
        <v>2.2932917316692669</v>
      </c>
    </row>
    <row r="513" spans="1:8" x14ac:dyDescent="0.25">
      <c r="A513" s="5">
        <v>44551</v>
      </c>
      <c r="B513" s="4">
        <v>2467558</v>
      </c>
      <c r="C513" s="2">
        <v>2284301</v>
      </c>
      <c r="D513" s="2">
        <v>35695</v>
      </c>
      <c r="E513" s="2">
        <v>15316309</v>
      </c>
      <c r="G513" s="6">
        <f t="shared" si="19"/>
        <v>12194</v>
      </c>
      <c r="H513">
        <f t="shared" si="20"/>
        <v>1.3825396825396825</v>
      </c>
    </row>
    <row r="514" spans="1:8" x14ac:dyDescent="0.25">
      <c r="A514" s="5">
        <v>44552</v>
      </c>
      <c r="B514" s="4">
        <v>2475494</v>
      </c>
      <c r="C514" s="2">
        <v>2299494</v>
      </c>
      <c r="D514" s="2">
        <v>35780</v>
      </c>
      <c r="E514" s="2">
        <v>15395065</v>
      </c>
      <c r="G514" s="6">
        <f t="shared" si="19"/>
        <v>7936</v>
      </c>
      <c r="H514">
        <f t="shared" si="20"/>
        <v>0.6508118746924717</v>
      </c>
    </row>
    <row r="515" spans="1:8" x14ac:dyDescent="0.25">
      <c r="A515" s="5">
        <v>44553</v>
      </c>
      <c r="B515" s="4">
        <v>2483142</v>
      </c>
      <c r="C515" s="2">
        <v>2312291</v>
      </c>
      <c r="D515" s="2">
        <v>35840</v>
      </c>
      <c r="E515" s="2">
        <v>15484435</v>
      </c>
      <c r="G515" s="6">
        <f t="shared" si="19"/>
        <v>7648</v>
      </c>
      <c r="H515">
        <f t="shared" si="20"/>
        <v>0.96370967741935487</v>
      </c>
    </row>
    <row r="516" spans="1:8" x14ac:dyDescent="0.25">
      <c r="A516" s="5">
        <v>44554</v>
      </c>
      <c r="B516" s="4">
        <v>2485291</v>
      </c>
      <c r="C516" s="2">
        <v>2324884</v>
      </c>
      <c r="D516" s="2">
        <v>35920</v>
      </c>
      <c r="E516" s="2">
        <v>15505202</v>
      </c>
      <c r="G516" s="6">
        <f t="shared" si="19"/>
        <v>2149</v>
      </c>
      <c r="H516">
        <f t="shared" si="20"/>
        <v>0.28098849372384938</v>
      </c>
    </row>
    <row r="517" spans="1:8" x14ac:dyDescent="0.25">
      <c r="A517" s="5">
        <v>44555</v>
      </c>
      <c r="B517" s="4">
        <v>2486428</v>
      </c>
      <c r="C517" s="2">
        <v>2330428</v>
      </c>
      <c r="D517" s="2">
        <v>35988</v>
      </c>
      <c r="E517" s="2">
        <v>15518820</v>
      </c>
      <c r="G517" s="6">
        <f t="shared" si="19"/>
        <v>1137</v>
      </c>
      <c r="H517">
        <f t="shared" si="20"/>
        <v>0.52908329455560721</v>
      </c>
    </row>
    <row r="518" spans="1:8" x14ac:dyDescent="0.25">
      <c r="A518" s="5">
        <v>44556</v>
      </c>
      <c r="B518" s="4">
        <v>2488522</v>
      </c>
      <c r="C518" s="2">
        <v>2335487</v>
      </c>
      <c r="D518" s="2">
        <v>36073</v>
      </c>
      <c r="E518" s="2">
        <v>15539881</v>
      </c>
      <c r="G518" s="6">
        <f t="shared" si="19"/>
        <v>2094</v>
      </c>
      <c r="H518">
        <f t="shared" si="20"/>
        <v>1.841688654353562</v>
      </c>
    </row>
    <row r="519" spans="1:8" x14ac:dyDescent="0.25">
      <c r="A519" s="5">
        <v>44557</v>
      </c>
      <c r="B519" s="4">
        <v>2495614</v>
      </c>
      <c r="C519" s="2">
        <v>2354195</v>
      </c>
      <c r="D519" s="2">
        <v>36124</v>
      </c>
      <c r="E519" s="2">
        <v>15595726</v>
      </c>
      <c r="G519" s="6">
        <f t="shared" si="19"/>
        <v>7092</v>
      </c>
      <c r="H519">
        <f t="shared" si="20"/>
        <v>3.3868194842406876</v>
      </c>
    </row>
    <row r="520" spans="1:8" x14ac:dyDescent="0.25">
      <c r="A520" s="5">
        <v>44558</v>
      </c>
      <c r="B520" s="4">
        <v>2504978</v>
      </c>
      <c r="C520" s="2">
        <v>2367553</v>
      </c>
      <c r="D520" s="2">
        <v>36198</v>
      </c>
      <c r="E520" s="2">
        <v>15655156</v>
      </c>
      <c r="G520" s="6">
        <f t="shared" si="19"/>
        <v>9364</v>
      </c>
      <c r="H520">
        <f t="shared" si="20"/>
        <v>1.320360970107163</v>
      </c>
    </row>
    <row r="521" spans="1:8" x14ac:dyDescent="0.25">
      <c r="A521" s="5">
        <v>44559</v>
      </c>
      <c r="B521" s="4">
        <v>2511377</v>
      </c>
      <c r="C521" s="2">
        <v>2378418</v>
      </c>
      <c r="D521" s="2">
        <v>36273</v>
      </c>
      <c r="E521" s="2">
        <v>15699209</v>
      </c>
      <c r="G521" s="6">
        <f t="shared" si="19"/>
        <v>6399</v>
      </c>
      <c r="H521">
        <f t="shared" si="20"/>
        <v>0.6833618111917984</v>
      </c>
    </row>
    <row r="522" spans="1:8" x14ac:dyDescent="0.25">
      <c r="A522" s="5">
        <v>44560</v>
      </c>
      <c r="B522" s="4">
        <v>2517360</v>
      </c>
      <c r="C522" s="2">
        <v>2387446</v>
      </c>
      <c r="D522" s="2">
        <v>36332</v>
      </c>
      <c r="E522" s="2">
        <v>15738790</v>
      </c>
      <c r="G522" s="6">
        <f t="shared" si="19"/>
        <v>5983</v>
      </c>
      <c r="H522">
        <f t="shared" si="20"/>
        <v>0.93498984216283798</v>
      </c>
    </row>
    <row r="523" spans="1:8" x14ac:dyDescent="0.25">
      <c r="A523" s="5">
        <v>44561</v>
      </c>
      <c r="B523" s="4">
        <v>2522597</v>
      </c>
      <c r="C523" s="2">
        <v>2396347</v>
      </c>
      <c r="D523" s="2">
        <v>36388</v>
      </c>
      <c r="E523" s="2">
        <v>15774300</v>
      </c>
      <c r="G523" s="6">
        <f t="shared" si="19"/>
        <v>5237</v>
      </c>
      <c r="H523">
        <f t="shared" si="20"/>
        <v>0.87531338793247537</v>
      </c>
    </row>
    <row r="524" spans="1:8" x14ac:dyDescent="0.25">
      <c r="A524" s="5">
        <v>44562</v>
      </c>
      <c r="B524" s="4">
        <v>2523748</v>
      </c>
      <c r="C524" s="2">
        <v>2400841</v>
      </c>
      <c r="D524" s="2">
        <v>36436</v>
      </c>
      <c r="E524" s="2">
        <v>15783014</v>
      </c>
      <c r="G524" s="6">
        <f t="shared" si="19"/>
        <v>1151</v>
      </c>
      <c r="H524">
        <f t="shared" si="20"/>
        <v>0.21978231812106166</v>
      </c>
    </row>
    <row r="525" spans="1:8" x14ac:dyDescent="0.25">
      <c r="A525" s="5">
        <v>44563</v>
      </c>
      <c r="B525" s="4">
        <v>2525818</v>
      </c>
      <c r="C525" s="2">
        <v>2404871</v>
      </c>
      <c r="D525" s="2">
        <v>36488</v>
      </c>
      <c r="E525" s="2">
        <v>15802610</v>
      </c>
      <c r="G525" s="6">
        <f t="shared" si="19"/>
        <v>2070</v>
      </c>
      <c r="H525">
        <f t="shared" si="20"/>
        <v>1.7984361424847959</v>
      </c>
    </row>
    <row r="526" spans="1:8" x14ac:dyDescent="0.25">
      <c r="A526" s="5">
        <v>44564</v>
      </c>
      <c r="B526" s="4">
        <v>2535808</v>
      </c>
      <c r="C526" s="2">
        <v>2418125</v>
      </c>
      <c r="D526" s="2">
        <v>36549</v>
      </c>
      <c r="E526" s="2">
        <v>15876058</v>
      </c>
      <c r="G526" s="6">
        <f t="shared" si="19"/>
        <v>9990</v>
      </c>
      <c r="H526">
        <f t="shared" si="20"/>
        <v>4.8260869565217392</v>
      </c>
    </row>
    <row r="527" spans="1:8" x14ac:dyDescent="0.25">
      <c r="A527" s="5">
        <v>44565</v>
      </c>
      <c r="B527" s="4">
        <v>2546715</v>
      </c>
      <c r="C527" s="2">
        <v>2426861</v>
      </c>
      <c r="D527" s="2">
        <v>36609</v>
      </c>
      <c r="E527" s="2">
        <v>15947600</v>
      </c>
      <c r="G527" s="6">
        <f t="shared" si="19"/>
        <v>10907</v>
      </c>
      <c r="H527">
        <f t="shared" si="20"/>
        <v>1.0917917917917919</v>
      </c>
    </row>
    <row r="528" spans="1:8" x14ac:dyDescent="0.25">
      <c r="A528" s="5">
        <v>44566</v>
      </c>
      <c r="B528" s="4">
        <v>2554748</v>
      </c>
      <c r="C528" s="2">
        <v>2434799</v>
      </c>
      <c r="D528" s="2">
        <v>36650</v>
      </c>
      <c r="E528" s="2">
        <v>16001189</v>
      </c>
      <c r="G528" s="6">
        <f t="shared" si="19"/>
        <v>8033</v>
      </c>
      <c r="H528">
        <f t="shared" si="20"/>
        <v>0.73649949573668283</v>
      </c>
    </row>
    <row r="529" spans="1:8" x14ac:dyDescent="0.25">
      <c r="A529" s="5">
        <v>44567</v>
      </c>
      <c r="B529" s="4">
        <v>2562029</v>
      </c>
      <c r="C529" s="2">
        <v>2440114</v>
      </c>
      <c r="D529" s="2">
        <v>36708</v>
      </c>
      <c r="E529" s="2">
        <v>16058455</v>
      </c>
      <c r="G529" s="6">
        <f t="shared" si="19"/>
        <v>7281</v>
      </c>
      <c r="H529">
        <f t="shared" si="20"/>
        <v>0.90638615710195447</v>
      </c>
    </row>
    <row r="530" spans="1:8" x14ac:dyDescent="0.25">
      <c r="A530" s="5">
        <v>44568</v>
      </c>
      <c r="B530" s="4">
        <v>2569303</v>
      </c>
      <c r="C530" s="2">
        <v>2441093</v>
      </c>
      <c r="D530" s="2">
        <v>36754</v>
      </c>
      <c r="E530" s="2">
        <v>16126783</v>
      </c>
      <c r="G530" s="6">
        <f t="shared" si="19"/>
        <v>7274</v>
      </c>
      <c r="H530">
        <f t="shared" si="20"/>
        <v>0.9990385935997802</v>
      </c>
    </row>
    <row r="531" spans="1:8" x14ac:dyDescent="0.25">
      <c r="A531" s="5">
        <v>44569</v>
      </c>
      <c r="B531" s="4">
        <v>2573602</v>
      </c>
      <c r="C531" s="2">
        <v>2442864</v>
      </c>
      <c r="D531" s="2">
        <v>36797</v>
      </c>
      <c r="E531" s="2">
        <v>16167154</v>
      </c>
      <c r="G531" s="6">
        <f t="shared" si="19"/>
        <v>4299</v>
      </c>
      <c r="H531">
        <f t="shared" si="20"/>
        <v>0.59100907341215292</v>
      </c>
    </row>
    <row r="532" spans="1:8" x14ac:dyDescent="0.25">
      <c r="A532" s="5">
        <v>44570</v>
      </c>
      <c r="B532" s="4">
        <v>2576602</v>
      </c>
      <c r="C532" s="2">
        <v>2446342</v>
      </c>
      <c r="D532" s="2">
        <v>36820</v>
      </c>
      <c r="E532" s="2">
        <v>16191014</v>
      </c>
      <c r="G532" s="6">
        <f t="shared" ref="G532:G595" si="21">B532-B531</f>
        <v>3000</v>
      </c>
      <c r="H532">
        <f t="shared" ref="H532:H595" si="22">G532/G531</f>
        <v>0.69783670621074667</v>
      </c>
    </row>
    <row r="533" spans="1:8" x14ac:dyDescent="0.25">
      <c r="A533" s="5">
        <v>44571</v>
      </c>
      <c r="B533" s="4">
        <v>2584679</v>
      </c>
      <c r="C533" s="2">
        <v>2456758</v>
      </c>
      <c r="D533" s="2">
        <v>36863</v>
      </c>
      <c r="E533" s="2">
        <v>16262672</v>
      </c>
      <c r="G533" s="6">
        <f t="shared" si="21"/>
        <v>8077</v>
      </c>
      <c r="H533">
        <f t="shared" si="22"/>
        <v>2.6923333333333335</v>
      </c>
    </row>
    <row r="534" spans="1:8" x14ac:dyDescent="0.25">
      <c r="A534" s="5">
        <v>44572</v>
      </c>
      <c r="B534" s="4">
        <v>2598385</v>
      </c>
      <c r="C534" s="2">
        <v>2463747</v>
      </c>
      <c r="D534" s="2">
        <v>36901</v>
      </c>
      <c r="E534" s="2">
        <v>16340737</v>
      </c>
      <c r="G534" s="6">
        <f t="shared" si="21"/>
        <v>13706</v>
      </c>
      <c r="H534">
        <f t="shared" si="22"/>
        <v>1.6969171722174075</v>
      </c>
    </row>
    <row r="535" spans="1:8" x14ac:dyDescent="0.25">
      <c r="A535" s="5">
        <v>44573</v>
      </c>
      <c r="B535" s="4">
        <v>2611233</v>
      </c>
      <c r="C535" s="2">
        <v>2469432</v>
      </c>
      <c r="D535" s="2">
        <v>36943</v>
      </c>
      <c r="E535" s="2">
        <v>16406111</v>
      </c>
      <c r="G535" s="6">
        <f t="shared" si="21"/>
        <v>12848</v>
      </c>
      <c r="H535">
        <f t="shared" si="22"/>
        <v>0.9373996789727127</v>
      </c>
    </row>
    <row r="536" spans="1:8" x14ac:dyDescent="0.25">
      <c r="A536" s="5">
        <v>44574</v>
      </c>
      <c r="B536" s="4">
        <v>2624379</v>
      </c>
      <c r="C536" s="2">
        <v>2475260</v>
      </c>
      <c r="D536" s="2">
        <v>36977</v>
      </c>
      <c r="E536" s="2">
        <v>16476188</v>
      </c>
      <c r="G536" s="6">
        <f t="shared" si="21"/>
        <v>13146</v>
      </c>
      <c r="H536">
        <f t="shared" si="22"/>
        <v>1.0231942714819426</v>
      </c>
    </row>
    <row r="537" spans="1:8" x14ac:dyDescent="0.25">
      <c r="A537" s="5">
        <v>44575</v>
      </c>
      <c r="B537" s="4">
        <v>2639275</v>
      </c>
      <c r="C537" s="2">
        <v>2478704</v>
      </c>
      <c r="D537" s="2">
        <v>37010</v>
      </c>
      <c r="E537" s="2">
        <v>16557880</v>
      </c>
      <c r="G537" s="6">
        <f t="shared" si="21"/>
        <v>14896</v>
      </c>
      <c r="H537">
        <f t="shared" si="22"/>
        <v>1.1331203407880723</v>
      </c>
    </row>
    <row r="538" spans="1:8" x14ac:dyDescent="0.25">
      <c r="A538" s="5">
        <v>44576</v>
      </c>
      <c r="B538" s="4">
        <v>2649749</v>
      </c>
      <c r="C538" s="2">
        <v>2479852</v>
      </c>
      <c r="D538" s="2">
        <v>37036</v>
      </c>
      <c r="E538" s="2">
        <v>16619195</v>
      </c>
      <c r="G538" s="6">
        <f t="shared" si="21"/>
        <v>10474</v>
      </c>
      <c r="H538">
        <f t="shared" si="22"/>
        <v>0.7031417830290011</v>
      </c>
    </row>
    <row r="539" spans="1:8" x14ac:dyDescent="0.25">
      <c r="A539" s="5">
        <v>44577</v>
      </c>
      <c r="B539" s="4">
        <v>2657874</v>
      </c>
      <c r="C539" s="2">
        <v>2484581</v>
      </c>
      <c r="D539" s="2">
        <v>37065</v>
      </c>
      <c r="E539" s="2">
        <v>16653589</v>
      </c>
      <c r="G539" s="6">
        <f t="shared" si="21"/>
        <v>8125</v>
      </c>
      <c r="H539">
        <f t="shared" si="22"/>
        <v>0.77573037998854311</v>
      </c>
    </row>
    <row r="540" spans="1:8" x14ac:dyDescent="0.25">
      <c r="A540" s="5">
        <v>44578</v>
      </c>
      <c r="B540" s="4">
        <v>2680186</v>
      </c>
      <c r="C540" s="2">
        <v>2497510</v>
      </c>
      <c r="D540" s="2">
        <v>37093</v>
      </c>
      <c r="E540" s="2">
        <v>16745765</v>
      </c>
      <c r="G540" s="6">
        <f t="shared" si="21"/>
        <v>22312</v>
      </c>
      <c r="H540">
        <f t="shared" si="22"/>
        <v>2.7460923076923076</v>
      </c>
    </row>
    <row r="541" spans="1:8" x14ac:dyDescent="0.25">
      <c r="A541" s="5">
        <v>44579</v>
      </c>
      <c r="B541" s="4">
        <v>2712340</v>
      </c>
      <c r="C541" s="2">
        <v>2506255</v>
      </c>
      <c r="D541" s="2">
        <v>37119</v>
      </c>
      <c r="E541" s="2">
        <v>16855475</v>
      </c>
      <c r="G541" s="6">
        <f t="shared" si="21"/>
        <v>32154</v>
      </c>
      <c r="H541">
        <f t="shared" si="22"/>
        <v>1.4411079239870921</v>
      </c>
    </row>
    <row r="542" spans="1:8" x14ac:dyDescent="0.25">
      <c r="A542" s="5">
        <v>44580</v>
      </c>
      <c r="B542" s="4">
        <v>2743036</v>
      </c>
      <c r="C542" s="2">
        <v>2513611</v>
      </c>
      <c r="D542" s="2">
        <v>37147</v>
      </c>
      <c r="E542" s="2">
        <v>16958112</v>
      </c>
      <c r="G542" s="6">
        <f t="shared" si="21"/>
        <v>30696</v>
      </c>
      <c r="H542">
        <f t="shared" si="22"/>
        <v>0.9546557193506251</v>
      </c>
    </row>
    <row r="543" spans="1:8" x14ac:dyDescent="0.25">
      <c r="A543" s="5">
        <v>44581</v>
      </c>
      <c r="B543" s="4">
        <v>2773601</v>
      </c>
      <c r="C543" s="2">
        <v>2520954</v>
      </c>
      <c r="D543" s="2">
        <v>37166</v>
      </c>
      <c r="E543" s="2">
        <v>17064247</v>
      </c>
      <c r="G543" s="6">
        <f t="shared" si="21"/>
        <v>30565</v>
      </c>
      <c r="H543">
        <f t="shared" si="22"/>
        <v>0.99573234297628355</v>
      </c>
    </row>
    <row r="544" spans="1:8" x14ac:dyDescent="0.25">
      <c r="A544" s="5">
        <v>44582</v>
      </c>
      <c r="B544" s="4">
        <v>2803288</v>
      </c>
      <c r="C544" s="2">
        <v>2540801</v>
      </c>
      <c r="D544" s="2">
        <v>37189</v>
      </c>
      <c r="E544" s="2">
        <v>17188048</v>
      </c>
      <c r="G544" s="6">
        <f t="shared" si="21"/>
        <v>29687</v>
      </c>
      <c r="H544">
        <f t="shared" si="22"/>
        <v>0.97127433338786195</v>
      </c>
    </row>
    <row r="545" spans="1:8" x14ac:dyDescent="0.25">
      <c r="A545" s="5">
        <v>44583</v>
      </c>
      <c r="B545" s="4">
        <v>2823865</v>
      </c>
      <c r="C545" s="2">
        <v>2555291</v>
      </c>
      <c r="D545" s="2">
        <v>37211</v>
      </c>
      <c r="E545" s="2">
        <v>17275016</v>
      </c>
      <c r="G545" s="6">
        <f t="shared" si="21"/>
        <v>20577</v>
      </c>
      <c r="H545">
        <f t="shared" si="22"/>
        <v>0.69313167379661134</v>
      </c>
    </row>
    <row r="546" spans="1:8" x14ac:dyDescent="0.25">
      <c r="A546" s="5">
        <v>44584</v>
      </c>
      <c r="B546" s="4">
        <v>2840349</v>
      </c>
      <c r="C546" s="2">
        <v>2573296</v>
      </c>
      <c r="D546" s="2">
        <v>37229</v>
      </c>
      <c r="E546" s="2">
        <v>17327205</v>
      </c>
      <c r="G546" s="6">
        <f t="shared" si="21"/>
        <v>16484</v>
      </c>
      <c r="H546">
        <f t="shared" si="22"/>
        <v>0.80108859406133059</v>
      </c>
    </row>
    <row r="547" spans="1:8" x14ac:dyDescent="0.25">
      <c r="A547" s="5">
        <v>44585</v>
      </c>
      <c r="B547" s="4">
        <v>2873912</v>
      </c>
      <c r="C547" s="2">
        <v>2600068</v>
      </c>
      <c r="D547" s="2">
        <v>37251</v>
      </c>
      <c r="E547" s="2">
        <v>17447218</v>
      </c>
      <c r="G547" s="6">
        <f t="shared" si="21"/>
        <v>33563</v>
      </c>
      <c r="H547">
        <f t="shared" si="22"/>
        <v>2.0360956078621695</v>
      </c>
    </row>
    <row r="548" spans="1:8" x14ac:dyDescent="0.25">
      <c r="A548" s="5">
        <v>44586</v>
      </c>
      <c r="B548" s="4">
        <v>2915982</v>
      </c>
      <c r="C548" s="2">
        <v>2608290</v>
      </c>
      <c r="D548" s="2">
        <v>37266</v>
      </c>
      <c r="E548" s="2">
        <v>17594435</v>
      </c>
      <c r="G548" s="6">
        <f t="shared" si="21"/>
        <v>42070</v>
      </c>
      <c r="H548">
        <f t="shared" si="22"/>
        <v>1.2534636355510533</v>
      </c>
    </row>
    <row r="549" spans="1:8" x14ac:dyDescent="0.25">
      <c r="A549" s="5">
        <v>44587</v>
      </c>
      <c r="B549" s="4">
        <v>2975576</v>
      </c>
      <c r="C549" s="2">
        <v>2618296</v>
      </c>
      <c r="D549" s="2">
        <v>37288</v>
      </c>
      <c r="E549" s="2">
        <v>17739419</v>
      </c>
      <c r="G549" s="6">
        <f t="shared" si="21"/>
        <v>59594</v>
      </c>
      <c r="H549">
        <f t="shared" si="22"/>
        <v>1.4165438554789636</v>
      </c>
    </row>
    <row r="550" spans="1:8" x14ac:dyDescent="0.25">
      <c r="A550" s="5">
        <v>44588</v>
      </c>
      <c r="B550" s="4">
        <v>3026746</v>
      </c>
      <c r="C550" s="2">
        <v>2654463</v>
      </c>
      <c r="D550" s="2">
        <v>37316</v>
      </c>
      <c r="E550" s="2">
        <v>17877747</v>
      </c>
      <c r="G550" s="6">
        <f t="shared" si="21"/>
        <v>51170</v>
      </c>
      <c r="H550">
        <f t="shared" si="22"/>
        <v>0.85864348759942277</v>
      </c>
    </row>
    <row r="551" spans="1:8" x14ac:dyDescent="0.25">
      <c r="A551" s="5">
        <v>44589</v>
      </c>
      <c r="B551" s="4">
        <v>3082063</v>
      </c>
      <c r="C551" s="2">
        <v>2682699</v>
      </c>
      <c r="D551" s="2">
        <v>37340</v>
      </c>
      <c r="E551" s="2">
        <v>18034306</v>
      </c>
      <c r="G551" s="6">
        <f t="shared" si="21"/>
        <v>55317</v>
      </c>
      <c r="H551">
        <f t="shared" si="22"/>
        <v>1.0810435802227867</v>
      </c>
    </row>
    <row r="552" spans="1:8" x14ac:dyDescent="0.25">
      <c r="A552" s="5">
        <v>44590</v>
      </c>
      <c r="B552" s="4">
        <v>3103526</v>
      </c>
      <c r="C552" s="2">
        <v>2711333</v>
      </c>
      <c r="D552" s="2">
        <v>37368</v>
      </c>
      <c r="E552" s="2">
        <v>18138151</v>
      </c>
      <c r="G552" s="6">
        <f t="shared" si="21"/>
        <v>21463</v>
      </c>
      <c r="H552">
        <f t="shared" si="22"/>
        <v>0.38800007231050126</v>
      </c>
    </row>
    <row r="553" spans="1:8" x14ac:dyDescent="0.25">
      <c r="A553" s="5">
        <v>44591</v>
      </c>
      <c r="B553" s="4">
        <v>3131323</v>
      </c>
      <c r="C553" s="2">
        <v>2741428</v>
      </c>
      <c r="D553" s="2">
        <v>37397</v>
      </c>
      <c r="E553" s="2">
        <v>18200765</v>
      </c>
      <c r="G553" s="6">
        <f t="shared" si="21"/>
        <v>27797</v>
      </c>
      <c r="H553">
        <f t="shared" si="22"/>
        <v>1.2951125192191213</v>
      </c>
    </row>
    <row r="554" spans="1:8" x14ac:dyDescent="0.25">
      <c r="A554" s="5">
        <v>44592</v>
      </c>
      <c r="B554" s="4">
        <v>3165968</v>
      </c>
      <c r="C554" s="2">
        <v>2772404</v>
      </c>
      <c r="D554" s="2">
        <v>37431</v>
      </c>
      <c r="E554" s="2">
        <v>18319493</v>
      </c>
      <c r="G554" s="6">
        <f t="shared" si="21"/>
        <v>34645</v>
      </c>
      <c r="H554">
        <f t="shared" si="22"/>
        <v>1.2463575205957478</v>
      </c>
    </row>
    <row r="555" spans="1:8" x14ac:dyDescent="0.25">
      <c r="A555" s="5">
        <v>44593</v>
      </c>
      <c r="B555" s="4">
        <v>3233032</v>
      </c>
      <c r="C555" s="2">
        <v>2788622</v>
      </c>
      <c r="D555" s="2">
        <v>37475</v>
      </c>
      <c r="E555" s="2">
        <v>18475887</v>
      </c>
      <c r="G555" s="6">
        <f t="shared" si="21"/>
        <v>67064</v>
      </c>
      <c r="H555">
        <f t="shared" si="22"/>
        <v>1.9357483042286043</v>
      </c>
    </row>
    <row r="556" spans="1:8" x14ac:dyDescent="0.25">
      <c r="A556" s="5">
        <v>44594</v>
      </c>
      <c r="B556" s="4">
        <v>3283816</v>
      </c>
      <c r="C556" s="2">
        <v>2808027</v>
      </c>
      <c r="D556" s="2">
        <v>37515</v>
      </c>
      <c r="E556" s="2">
        <v>18611500</v>
      </c>
      <c r="G556" s="6">
        <f t="shared" si="21"/>
        <v>50784</v>
      </c>
      <c r="H556">
        <f t="shared" si="22"/>
        <v>0.75724680901825125</v>
      </c>
    </row>
    <row r="557" spans="1:8" x14ac:dyDescent="0.25">
      <c r="A557" s="5">
        <v>44595</v>
      </c>
      <c r="B557" s="4">
        <v>3328121</v>
      </c>
      <c r="C557" s="2">
        <v>2870367</v>
      </c>
      <c r="D557" s="2">
        <v>37555</v>
      </c>
      <c r="E557" s="2">
        <v>18745014</v>
      </c>
      <c r="G557" s="6">
        <f t="shared" si="21"/>
        <v>44305</v>
      </c>
      <c r="H557">
        <f t="shared" si="22"/>
        <v>0.87242044738500313</v>
      </c>
    </row>
    <row r="558" spans="1:8" x14ac:dyDescent="0.25">
      <c r="A558" s="5">
        <v>44596</v>
      </c>
      <c r="B558" s="4">
        <v>3362059</v>
      </c>
      <c r="C558" s="2">
        <v>2922133</v>
      </c>
      <c r="D558" s="2">
        <v>37609</v>
      </c>
      <c r="E558" s="2">
        <v>18865932</v>
      </c>
      <c r="G558" s="6">
        <f t="shared" si="21"/>
        <v>33938</v>
      </c>
      <c r="H558">
        <f t="shared" si="22"/>
        <v>0.76600835120189592</v>
      </c>
    </row>
    <row r="559" spans="1:8" x14ac:dyDescent="0.25">
      <c r="A559" s="5">
        <v>44597</v>
      </c>
      <c r="B559" s="4">
        <v>3390098</v>
      </c>
      <c r="C559" s="2">
        <v>2968762</v>
      </c>
      <c r="D559" s="2">
        <v>37657</v>
      </c>
      <c r="E559" s="2">
        <v>18938732</v>
      </c>
      <c r="G559" s="6">
        <f t="shared" si="21"/>
        <v>28039</v>
      </c>
      <c r="H559">
        <f t="shared" si="22"/>
        <v>0.82618303966055751</v>
      </c>
    </row>
    <row r="560" spans="1:8" x14ac:dyDescent="0.25">
      <c r="A560" s="5">
        <v>44598</v>
      </c>
      <c r="B560" s="4">
        <v>3400672</v>
      </c>
      <c r="C560" s="2">
        <v>3015004</v>
      </c>
      <c r="D560" s="2">
        <v>37703</v>
      </c>
      <c r="E560" s="2">
        <v>18978313</v>
      </c>
      <c r="G560" s="6">
        <f t="shared" si="21"/>
        <v>10574</v>
      </c>
      <c r="H560">
        <f t="shared" si="22"/>
        <v>0.37711758621919467</v>
      </c>
    </row>
    <row r="561" spans="1:8" x14ac:dyDescent="0.25">
      <c r="A561" s="5">
        <v>44599</v>
      </c>
      <c r="B561" s="4">
        <v>3435731</v>
      </c>
      <c r="C561" s="2">
        <v>3058205</v>
      </c>
      <c r="D561" s="2">
        <v>37763</v>
      </c>
      <c r="E561" s="2">
        <v>19080120</v>
      </c>
      <c r="G561" s="6">
        <f t="shared" si="21"/>
        <v>35059</v>
      </c>
      <c r="H561">
        <f t="shared" si="22"/>
        <v>3.3155853981463967</v>
      </c>
    </row>
    <row r="562" spans="1:8" x14ac:dyDescent="0.25">
      <c r="A562" s="5">
        <v>44600</v>
      </c>
      <c r="B562" s="4">
        <v>3480200</v>
      </c>
      <c r="C562" s="2">
        <v>3076998</v>
      </c>
      <c r="D562" s="2">
        <v>37816</v>
      </c>
      <c r="E562" s="2">
        <v>19193323</v>
      </c>
      <c r="G562" s="6">
        <f t="shared" si="21"/>
        <v>44469</v>
      </c>
      <c r="H562">
        <f t="shared" si="22"/>
        <v>1.2684046892381413</v>
      </c>
    </row>
    <row r="563" spans="1:8" x14ac:dyDescent="0.25">
      <c r="A563" s="5">
        <v>44601</v>
      </c>
      <c r="B563" s="4">
        <v>3514270</v>
      </c>
      <c r="C563" s="2">
        <v>3097613</v>
      </c>
      <c r="D563" s="2">
        <v>37862</v>
      </c>
      <c r="E563" s="2">
        <v>19281448</v>
      </c>
      <c r="G563" s="6">
        <f t="shared" si="21"/>
        <v>34070</v>
      </c>
      <c r="H563">
        <f t="shared" si="22"/>
        <v>0.76615170118509524</v>
      </c>
    </row>
    <row r="564" spans="1:8" x14ac:dyDescent="0.25">
      <c r="A564" s="5">
        <v>44602</v>
      </c>
      <c r="B564" s="4">
        <v>3540833</v>
      </c>
      <c r="C564" s="2">
        <v>3164529</v>
      </c>
      <c r="D564" s="2">
        <v>37919</v>
      </c>
      <c r="E564" s="2">
        <v>19366216</v>
      </c>
      <c r="G564" s="6">
        <f t="shared" si="21"/>
        <v>26563</v>
      </c>
      <c r="H564">
        <f t="shared" si="22"/>
        <v>0.77965952450836518</v>
      </c>
    </row>
    <row r="565" spans="1:8" x14ac:dyDescent="0.25">
      <c r="A565" s="5">
        <v>44603</v>
      </c>
      <c r="B565" s="4">
        <v>3567081</v>
      </c>
      <c r="C565" s="2">
        <v>3218140</v>
      </c>
      <c r="D565" s="2">
        <v>37977</v>
      </c>
      <c r="E565" s="2">
        <v>19448132</v>
      </c>
      <c r="G565" s="6">
        <f t="shared" si="21"/>
        <v>26248</v>
      </c>
      <c r="H565">
        <f t="shared" si="22"/>
        <v>0.98814139969129988</v>
      </c>
    </row>
    <row r="566" spans="1:8" x14ac:dyDescent="0.25">
      <c r="A566" s="5">
        <v>44604</v>
      </c>
      <c r="B566" s="4">
        <v>3579866</v>
      </c>
      <c r="C566" s="2">
        <v>3260957</v>
      </c>
      <c r="D566" s="2">
        <v>38045</v>
      </c>
      <c r="E566" s="2">
        <v>19493992</v>
      </c>
      <c r="G566" s="6">
        <f t="shared" si="21"/>
        <v>12785</v>
      </c>
      <c r="H566">
        <f t="shared" si="22"/>
        <v>0.48708473026516308</v>
      </c>
    </row>
    <row r="567" spans="1:8" x14ac:dyDescent="0.25">
      <c r="A567" s="5">
        <v>44605</v>
      </c>
      <c r="B567" s="4">
        <v>3588187</v>
      </c>
      <c r="C567" s="2">
        <v>3300727</v>
      </c>
      <c r="D567" s="2">
        <v>38101</v>
      </c>
      <c r="E567" s="2">
        <v>19521106</v>
      </c>
      <c r="G567" s="6">
        <f t="shared" si="21"/>
        <v>8321</v>
      </c>
      <c r="H567">
        <f t="shared" si="22"/>
        <v>0.65084082909659757</v>
      </c>
    </row>
    <row r="568" spans="1:8" x14ac:dyDescent="0.25">
      <c r="A568" s="5">
        <v>44606</v>
      </c>
      <c r="B568" s="4">
        <v>3611413</v>
      </c>
      <c r="C568" s="2">
        <v>3333571</v>
      </c>
      <c r="D568" s="2">
        <v>38150</v>
      </c>
      <c r="E568" s="2">
        <v>19597564</v>
      </c>
      <c r="G568" s="6">
        <f t="shared" si="21"/>
        <v>23226</v>
      </c>
      <c r="H568">
        <f t="shared" si="22"/>
        <v>2.7912510515563032</v>
      </c>
    </row>
    <row r="569" spans="1:8" x14ac:dyDescent="0.25">
      <c r="A569" s="5">
        <v>44607</v>
      </c>
      <c r="B569" s="4">
        <v>3644782</v>
      </c>
      <c r="C569" s="2">
        <v>3347108</v>
      </c>
      <c r="D569" s="2">
        <v>38197</v>
      </c>
      <c r="E569" s="2">
        <v>19681418</v>
      </c>
      <c r="G569" s="6">
        <f t="shared" si="21"/>
        <v>33369</v>
      </c>
      <c r="H569">
        <f t="shared" si="22"/>
        <v>1.4367088607594938</v>
      </c>
    </row>
    <row r="570" spans="1:8" x14ac:dyDescent="0.25">
      <c r="A570" s="5">
        <v>44608</v>
      </c>
      <c r="B570" s="4">
        <v>3664714</v>
      </c>
      <c r="C570" s="2">
        <v>3361757</v>
      </c>
      <c r="D570" s="2">
        <v>38250</v>
      </c>
      <c r="E570" s="2">
        <v>19741283</v>
      </c>
      <c r="G570" s="6">
        <f t="shared" si="21"/>
        <v>19932</v>
      </c>
      <c r="H570">
        <f t="shared" si="22"/>
        <v>0.59732086667266027</v>
      </c>
    </row>
    <row r="571" spans="1:8" x14ac:dyDescent="0.25">
      <c r="A571" s="5">
        <v>44609</v>
      </c>
      <c r="B571" s="4">
        <v>3683177</v>
      </c>
      <c r="C571" s="2">
        <v>3414588</v>
      </c>
      <c r="D571" s="2">
        <v>38306</v>
      </c>
      <c r="E571" s="2">
        <v>19799837</v>
      </c>
      <c r="G571" s="6">
        <f t="shared" si="21"/>
        <v>18463</v>
      </c>
      <c r="H571">
        <f t="shared" si="22"/>
        <v>0.92629941802127236</v>
      </c>
    </row>
    <row r="572" spans="1:8" x14ac:dyDescent="0.25">
      <c r="A572" s="5">
        <v>44610</v>
      </c>
      <c r="B572" s="4">
        <v>3699565</v>
      </c>
      <c r="C572" s="2">
        <v>3449846</v>
      </c>
      <c r="D572" s="2">
        <v>38365</v>
      </c>
      <c r="E572" s="2">
        <v>19855682</v>
      </c>
      <c r="G572" s="6">
        <f t="shared" si="21"/>
        <v>16388</v>
      </c>
      <c r="H572">
        <f t="shared" si="22"/>
        <v>0.88761306396576933</v>
      </c>
    </row>
    <row r="573" spans="1:8" x14ac:dyDescent="0.25">
      <c r="A573" s="5">
        <v>44611</v>
      </c>
      <c r="B573" s="4">
        <v>3709136</v>
      </c>
      <c r="C573" s="2">
        <v>3477737</v>
      </c>
      <c r="D573" s="2">
        <v>38422</v>
      </c>
      <c r="E573" s="2">
        <v>19889387</v>
      </c>
      <c r="G573" s="6">
        <f t="shared" si="21"/>
        <v>9571</v>
      </c>
      <c r="H573">
        <f t="shared" si="22"/>
        <v>0.5840248962655602</v>
      </c>
    </row>
    <row r="574" spans="1:8" x14ac:dyDescent="0.25">
      <c r="A574" s="5">
        <v>44612</v>
      </c>
      <c r="B574" s="4">
        <v>3714101</v>
      </c>
      <c r="C574" s="2">
        <v>3503914</v>
      </c>
      <c r="D574" s="2">
        <v>38472</v>
      </c>
      <c r="E574" s="2">
        <v>19908156</v>
      </c>
      <c r="G574" s="6">
        <f t="shared" si="21"/>
        <v>4965</v>
      </c>
      <c r="H574">
        <f t="shared" si="22"/>
        <v>0.51875457110019851</v>
      </c>
    </row>
    <row r="575" spans="1:8" x14ac:dyDescent="0.25">
      <c r="A575" s="5">
        <v>44613</v>
      </c>
      <c r="B575" s="4">
        <v>3730126</v>
      </c>
      <c r="C575" s="2">
        <v>3526510</v>
      </c>
      <c r="D575" s="2">
        <v>38529</v>
      </c>
      <c r="E575" s="2">
        <v>19954465</v>
      </c>
      <c r="G575" s="6">
        <f t="shared" si="21"/>
        <v>16025</v>
      </c>
      <c r="H575">
        <f t="shared" si="22"/>
        <v>3.227593152064451</v>
      </c>
    </row>
    <row r="576" spans="1:8" x14ac:dyDescent="0.25">
      <c r="A576" s="5">
        <v>44614</v>
      </c>
      <c r="B576" s="4">
        <v>3746955</v>
      </c>
      <c r="C576" s="2">
        <v>3535779</v>
      </c>
      <c r="D576" s="2">
        <v>38589</v>
      </c>
      <c r="E576" s="2">
        <v>19999033</v>
      </c>
      <c r="G576" s="6">
        <f t="shared" si="21"/>
        <v>16829</v>
      </c>
      <c r="H576">
        <f t="shared" si="22"/>
        <v>1.0501716068642746</v>
      </c>
    </row>
    <row r="577" spans="1:8" x14ac:dyDescent="0.25">
      <c r="A577" s="5">
        <v>44615</v>
      </c>
      <c r="B577" s="4">
        <v>3760213</v>
      </c>
      <c r="C577" s="2">
        <v>3545853</v>
      </c>
      <c r="D577" s="2">
        <v>38630</v>
      </c>
      <c r="E577" s="2">
        <v>20036793</v>
      </c>
      <c r="G577" s="6">
        <f t="shared" si="21"/>
        <v>13258</v>
      </c>
      <c r="H577">
        <f t="shared" si="22"/>
        <v>0.78780676213678769</v>
      </c>
    </row>
    <row r="578" spans="1:8" x14ac:dyDescent="0.25">
      <c r="A578" s="5">
        <v>44616</v>
      </c>
      <c r="B578" s="4">
        <v>3772109</v>
      </c>
      <c r="C578" s="2">
        <v>3583206</v>
      </c>
      <c r="D578" s="2">
        <v>38687</v>
      </c>
      <c r="E578" s="2">
        <v>20074803</v>
      </c>
      <c r="G578" s="6">
        <f t="shared" si="21"/>
        <v>11896</v>
      </c>
      <c r="H578">
        <f t="shared" si="22"/>
        <v>0.89726957308794686</v>
      </c>
    </row>
    <row r="579" spans="1:8" x14ac:dyDescent="0.25">
      <c r="A579" s="5">
        <v>44617</v>
      </c>
      <c r="B579" s="4">
        <v>3782991</v>
      </c>
      <c r="C579" s="2">
        <v>3606258</v>
      </c>
      <c r="D579" s="2">
        <v>38735</v>
      </c>
      <c r="E579" s="2">
        <v>20111812</v>
      </c>
      <c r="G579" s="6">
        <f t="shared" si="21"/>
        <v>10882</v>
      </c>
      <c r="H579">
        <f t="shared" si="22"/>
        <v>0.91476126429051785</v>
      </c>
    </row>
    <row r="580" spans="1:8" x14ac:dyDescent="0.25">
      <c r="A580" s="5">
        <v>44618</v>
      </c>
      <c r="B580" s="4">
        <v>3789559</v>
      </c>
      <c r="C580" s="2">
        <v>3624577</v>
      </c>
      <c r="D580" s="2">
        <v>38779</v>
      </c>
      <c r="E580" s="2">
        <v>20133959</v>
      </c>
      <c r="G580" s="6">
        <f t="shared" si="21"/>
        <v>6568</v>
      </c>
      <c r="H580">
        <f t="shared" si="22"/>
        <v>0.6035655210439258</v>
      </c>
    </row>
    <row r="581" spans="1:8" x14ac:dyDescent="0.25">
      <c r="A581" s="5">
        <v>44619</v>
      </c>
      <c r="B581" s="4">
        <v>3793375</v>
      </c>
      <c r="C581" s="2">
        <v>3642080</v>
      </c>
      <c r="D581" s="2">
        <v>38827</v>
      </c>
      <c r="E581" s="2">
        <v>20148403</v>
      </c>
      <c r="G581" s="6">
        <f t="shared" si="21"/>
        <v>3816</v>
      </c>
      <c r="H581">
        <f t="shared" si="22"/>
        <v>0.58099878197320343</v>
      </c>
    </row>
    <row r="582" spans="1:8" x14ac:dyDescent="0.25">
      <c r="A582" s="5">
        <v>44620</v>
      </c>
      <c r="B582" s="4">
        <v>3805436</v>
      </c>
      <c r="C582" s="2">
        <v>3657790</v>
      </c>
      <c r="D582" s="2">
        <v>38883</v>
      </c>
      <c r="E582" s="2">
        <v>20187451</v>
      </c>
      <c r="G582" s="6">
        <f t="shared" si="21"/>
        <v>12061</v>
      </c>
      <c r="H582">
        <f t="shared" si="22"/>
        <v>3.1606394129979036</v>
      </c>
    </row>
    <row r="583" spans="1:8" x14ac:dyDescent="0.25">
      <c r="A583" s="5">
        <v>44621</v>
      </c>
      <c r="B583" s="4">
        <v>3819317</v>
      </c>
      <c r="C583" s="2">
        <v>3664321</v>
      </c>
      <c r="D583" s="2">
        <v>38922</v>
      </c>
      <c r="E583" s="2">
        <v>20221818</v>
      </c>
      <c r="G583" s="6">
        <f t="shared" si="21"/>
        <v>13881</v>
      </c>
      <c r="H583">
        <f t="shared" si="22"/>
        <v>1.1508995937318631</v>
      </c>
    </row>
    <row r="584" spans="1:8" x14ac:dyDescent="0.25">
      <c r="A584" s="5">
        <v>44622</v>
      </c>
      <c r="B584" s="4">
        <v>3829980</v>
      </c>
      <c r="C584" s="2">
        <v>3670962</v>
      </c>
      <c r="D584" s="2">
        <v>38968</v>
      </c>
      <c r="E584" s="2">
        <v>20249263</v>
      </c>
      <c r="G584" s="6">
        <f t="shared" si="21"/>
        <v>10663</v>
      </c>
      <c r="H584">
        <f t="shared" si="22"/>
        <v>0.76817232187882722</v>
      </c>
    </row>
    <row r="585" spans="1:8" x14ac:dyDescent="0.25">
      <c r="A585" s="5">
        <v>44623</v>
      </c>
      <c r="B585" s="4">
        <v>3839638</v>
      </c>
      <c r="C585" s="2">
        <v>3691212</v>
      </c>
      <c r="D585" s="2">
        <v>39014</v>
      </c>
      <c r="E585" s="2">
        <v>20277296</v>
      </c>
      <c r="G585" s="6">
        <f t="shared" si="21"/>
        <v>9658</v>
      </c>
      <c r="H585">
        <f t="shared" si="22"/>
        <v>0.90574885116758885</v>
      </c>
    </row>
    <row r="586" spans="1:8" x14ac:dyDescent="0.25">
      <c r="A586" s="5">
        <v>44624</v>
      </c>
      <c r="B586" s="4">
        <v>3849522</v>
      </c>
      <c r="C586" s="2">
        <v>3705633</v>
      </c>
      <c r="D586" s="2">
        <v>39047</v>
      </c>
      <c r="E586" s="2">
        <v>20306996</v>
      </c>
      <c r="G586" s="6">
        <f t="shared" si="21"/>
        <v>9884</v>
      </c>
      <c r="H586">
        <f t="shared" si="22"/>
        <v>1.0234002899150962</v>
      </c>
    </row>
    <row r="587" spans="1:8" x14ac:dyDescent="0.25">
      <c r="A587" s="5">
        <v>44625</v>
      </c>
      <c r="B587" s="4">
        <v>3854929</v>
      </c>
      <c r="C587" s="2">
        <v>3718169</v>
      </c>
      <c r="D587" s="2">
        <v>39079</v>
      </c>
      <c r="E587" s="2">
        <v>20324553</v>
      </c>
      <c r="G587" s="6">
        <f t="shared" si="21"/>
        <v>5407</v>
      </c>
      <c r="H587">
        <f t="shared" si="22"/>
        <v>0.54704573047349248</v>
      </c>
    </row>
    <row r="588" spans="1:8" x14ac:dyDescent="0.25">
      <c r="A588" s="5">
        <v>44626</v>
      </c>
      <c r="B588" s="4">
        <v>3857983</v>
      </c>
      <c r="C588" s="2">
        <v>3729430</v>
      </c>
      <c r="D588" s="2">
        <v>39116</v>
      </c>
      <c r="E588" s="2">
        <v>20334769</v>
      </c>
      <c r="G588" s="6">
        <f t="shared" si="21"/>
        <v>3054</v>
      </c>
      <c r="H588">
        <f t="shared" si="22"/>
        <v>0.56482337710375441</v>
      </c>
    </row>
    <row r="589" spans="1:8" x14ac:dyDescent="0.25">
      <c r="A589" s="5">
        <v>44627</v>
      </c>
      <c r="B589" s="4">
        <v>3870487</v>
      </c>
      <c r="C589" s="2">
        <v>3739968</v>
      </c>
      <c r="D589" s="2">
        <v>39153</v>
      </c>
      <c r="E589" s="2">
        <v>20365041</v>
      </c>
      <c r="G589" s="6">
        <f t="shared" si="21"/>
        <v>12504</v>
      </c>
      <c r="H589">
        <f t="shared" si="22"/>
        <v>4.0943025540275046</v>
      </c>
    </row>
    <row r="590" spans="1:8" x14ac:dyDescent="0.25">
      <c r="A590" s="5">
        <v>44628</v>
      </c>
      <c r="B590" s="4">
        <v>3882983</v>
      </c>
      <c r="C590" s="2">
        <v>3744653</v>
      </c>
      <c r="D590" s="2">
        <v>39196</v>
      </c>
      <c r="E590" s="2">
        <v>20394144</v>
      </c>
      <c r="G590" s="6">
        <f t="shared" si="21"/>
        <v>12496</v>
      </c>
      <c r="H590">
        <f t="shared" si="22"/>
        <v>0.99936020473448495</v>
      </c>
    </row>
    <row r="591" spans="1:8" x14ac:dyDescent="0.25">
      <c r="A591" s="5">
        <v>44629</v>
      </c>
      <c r="B591" s="4">
        <v>3893782</v>
      </c>
      <c r="C591" s="2">
        <v>3749699</v>
      </c>
      <c r="D591" s="2">
        <v>39228</v>
      </c>
      <c r="E591" s="2">
        <v>20420953</v>
      </c>
      <c r="G591" s="6">
        <f t="shared" si="21"/>
        <v>10799</v>
      </c>
      <c r="H591">
        <f t="shared" si="22"/>
        <v>0.86419654289372594</v>
      </c>
    </row>
    <row r="592" spans="1:8" x14ac:dyDescent="0.25">
      <c r="A592" s="5">
        <v>44630</v>
      </c>
      <c r="B592" s="4">
        <v>3903600</v>
      </c>
      <c r="C592" s="2">
        <v>3766145</v>
      </c>
      <c r="D592" s="2">
        <v>39253</v>
      </c>
      <c r="E592" s="2">
        <v>20447024</v>
      </c>
      <c r="G592" s="6">
        <f t="shared" si="21"/>
        <v>9818</v>
      </c>
      <c r="H592">
        <f t="shared" si="22"/>
        <v>0.90915825539401796</v>
      </c>
    </row>
    <row r="593" spans="1:8" x14ac:dyDescent="0.25">
      <c r="A593" s="5">
        <v>44631</v>
      </c>
      <c r="B593" s="4">
        <v>3913636</v>
      </c>
      <c r="C593" s="2">
        <v>3777389</v>
      </c>
      <c r="D593" s="2">
        <v>39272</v>
      </c>
      <c r="E593" s="2">
        <v>20474002</v>
      </c>
      <c r="G593" s="6">
        <f t="shared" si="21"/>
        <v>10036</v>
      </c>
      <c r="H593">
        <f t="shared" si="22"/>
        <v>1.0222041148910166</v>
      </c>
    </row>
    <row r="594" spans="1:8" x14ac:dyDescent="0.25">
      <c r="A594" s="5">
        <v>44632</v>
      </c>
      <c r="B594" s="4">
        <v>3918842</v>
      </c>
      <c r="C594" s="2">
        <v>3787735</v>
      </c>
      <c r="D594" s="2">
        <v>39298</v>
      </c>
      <c r="E594" s="2">
        <v>20490066</v>
      </c>
      <c r="G594" s="6">
        <f t="shared" si="21"/>
        <v>5206</v>
      </c>
      <c r="H594">
        <f t="shared" si="22"/>
        <v>0.51873256277401358</v>
      </c>
    </row>
    <row r="595" spans="1:8" x14ac:dyDescent="0.25">
      <c r="A595" s="5">
        <v>44633</v>
      </c>
      <c r="B595" s="4">
        <v>3922048</v>
      </c>
      <c r="C595" s="2">
        <v>3797315</v>
      </c>
      <c r="D595" s="2">
        <v>39324</v>
      </c>
      <c r="E595" s="2">
        <v>20499175</v>
      </c>
      <c r="G595" s="6">
        <f t="shared" si="21"/>
        <v>3206</v>
      </c>
      <c r="H595">
        <f t="shared" si="22"/>
        <v>0.61582789089512102</v>
      </c>
    </row>
    <row r="596" spans="1:8" x14ac:dyDescent="0.25">
      <c r="A596" s="5">
        <v>44634</v>
      </c>
      <c r="B596" s="4">
        <v>3934983</v>
      </c>
      <c r="C596" s="2">
        <v>3806798</v>
      </c>
      <c r="D596" s="2">
        <v>39360</v>
      </c>
      <c r="E596" s="2">
        <v>20529908</v>
      </c>
      <c r="G596" s="6">
        <f t="shared" ref="G596:G659" si="23">B596-B595</f>
        <v>12935</v>
      </c>
      <c r="H596">
        <f t="shared" ref="H596:H659" si="24">G596/G595</f>
        <v>4.0346225826575175</v>
      </c>
    </row>
    <row r="597" spans="1:8" x14ac:dyDescent="0.25">
      <c r="A597" s="5">
        <v>44635</v>
      </c>
      <c r="B597" s="4">
        <v>3947679</v>
      </c>
      <c r="C597" s="2">
        <v>3810899</v>
      </c>
      <c r="D597" s="2">
        <v>39387</v>
      </c>
      <c r="E597" s="2">
        <v>20559136</v>
      </c>
      <c r="G597" s="6">
        <f t="shared" si="23"/>
        <v>12696</v>
      </c>
      <c r="H597">
        <f t="shared" si="24"/>
        <v>0.98152299961345191</v>
      </c>
    </row>
    <row r="598" spans="1:8" x14ac:dyDescent="0.25">
      <c r="A598" s="5">
        <v>44636</v>
      </c>
      <c r="B598" s="4">
        <v>3957915</v>
      </c>
      <c r="C598" s="2">
        <v>3815246</v>
      </c>
      <c r="D598" s="2">
        <v>39416</v>
      </c>
      <c r="E598" s="2">
        <v>20584842</v>
      </c>
      <c r="G598" s="6">
        <f t="shared" si="23"/>
        <v>10236</v>
      </c>
      <c r="H598">
        <f t="shared" si="24"/>
        <v>0.80623818525519853</v>
      </c>
    </row>
    <row r="599" spans="1:8" x14ac:dyDescent="0.25">
      <c r="A599" s="5">
        <v>44637</v>
      </c>
      <c r="B599" s="4">
        <v>3967585</v>
      </c>
      <c r="C599" s="2">
        <v>3830312</v>
      </c>
      <c r="D599" s="2">
        <v>39448</v>
      </c>
      <c r="E599" s="2">
        <v>20609819</v>
      </c>
      <c r="G599" s="6">
        <f t="shared" si="23"/>
        <v>9670</v>
      </c>
      <c r="H599">
        <f t="shared" si="24"/>
        <v>0.94470496287612349</v>
      </c>
    </row>
    <row r="600" spans="1:8" x14ac:dyDescent="0.25">
      <c r="A600" s="5">
        <v>44638</v>
      </c>
      <c r="B600" s="4">
        <v>3977995</v>
      </c>
      <c r="C600" s="2">
        <v>3841454</v>
      </c>
      <c r="D600" s="2">
        <v>39469</v>
      </c>
      <c r="E600" s="2">
        <v>20636114</v>
      </c>
      <c r="G600" s="6">
        <f t="shared" si="23"/>
        <v>10410</v>
      </c>
      <c r="H600">
        <f t="shared" si="24"/>
        <v>1.0765253360910032</v>
      </c>
    </row>
    <row r="601" spans="1:8" x14ac:dyDescent="0.25">
      <c r="A601" s="5">
        <v>44639</v>
      </c>
      <c r="B601" s="4">
        <v>3983578</v>
      </c>
      <c r="C601" s="2">
        <v>3851699</v>
      </c>
      <c r="D601" s="2">
        <v>39490</v>
      </c>
      <c r="E601" s="2">
        <v>20650111</v>
      </c>
      <c r="G601" s="6">
        <f t="shared" si="23"/>
        <v>5583</v>
      </c>
      <c r="H601">
        <f t="shared" si="24"/>
        <v>0.53631123919308354</v>
      </c>
    </row>
    <row r="602" spans="1:8" x14ac:dyDescent="0.25">
      <c r="A602" s="5">
        <v>44640</v>
      </c>
      <c r="B602" s="4">
        <v>3986245</v>
      </c>
      <c r="C602" s="2">
        <v>3861380</v>
      </c>
      <c r="D602" s="2">
        <v>39513</v>
      </c>
      <c r="E602" s="2">
        <v>20659096</v>
      </c>
      <c r="G602" s="6">
        <f t="shared" si="23"/>
        <v>2667</v>
      </c>
      <c r="H602">
        <f t="shared" si="24"/>
        <v>0.47770016120365394</v>
      </c>
    </row>
    <row r="603" spans="1:8" x14ac:dyDescent="0.25">
      <c r="A603" s="5">
        <v>44641</v>
      </c>
      <c r="B603" s="4">
        <v>3998757</v>
      </c>
      <c r="C603" s="2">
        <v>3870831</v>
      </c>
      <c r="D603" s="2">
        <v>39551</v>
      </c>
      <c r="E603" s="2">
        <v>20688399</v>
      </c>
      <c r="G603" s="6">
        <f t="shared" si="23"/>
        <v>12512</v>
      </c>
      <c r="H603">
        <f t="shared" si="24"/>
        <v>4.6914135733033371</v>
      </c>
    </row>
    <row r="604" spans="1:8" x14ac:dyDescent="0.25">
      <c r="A604" s="5">
        <v>44642</v>
      </c>
      <c r="B604" s="4">
        <v>4011261</v>
      </c>
      <c r="C604" s="2">
        <v>3874989</v>
      </c>
      <c r="D604" s="2">
        <v>39571</v>
      </c>
      <c r="E604" s="2">
        <v>20716707</v>
      </c>
      <c r="G604" s="6">
        <f t="shared" si="23"/>
        <v>12504</v>
      </c>
      <c r="H604">
        <f t="shared" si="24"/>
        <v>0.9993606138107417</v>
      </c>
    </row>
    <row r="605" spans="1:8" x14ac:dyDescent="0.25">
      <c r="A605" s="5">
        <v>44643</v>
      </c>
      <c r="B605" s="4">
        <v>4021321</v>
      </c>
      <c r="C605" s="2">
        <v>3879361</v>
      </c>
      <c r="D605" s="2">
        <v>39600</v>
      </c>
      <c r="E605" s="2">
        <v>20742291</v>
      </c>
      <c r="G605" s="6">
        <f t="shared" si="23"/>
        <v>10060</v>
      </c>
      <c r="H605">
        <f t="shared" si="24"/>
        <v>0.80454254638515676</v>
      </c>
    </row>
    <row r="606" spans="1:8" x14ac:dyDescent="0.25">
      <c r="A606" s="5">
        <v>44644</v>
      </c>
      <c r="B606" s="4">
        <v>4029812</v>
      </c>
      <c r="C606" s="2">
        <v>3894905</v>
      </c>
      <c r="D606" s="2">
        <v>39631</v>
      </c>
      <c r="E606" s="2">
        <v>20766822</v>
      </c>
      <c r="G606" s="6">
        <f t="shared" si="23"/>
        <v>8491</v>
      </c>
      <c r="H606">
        <f t="shared" si="24"/>
        <v>0.84403578528827039</v>
      </c>
    </row>
    <row r="607" spans="1:8" x14ac:dyDescent="0.25">
      <c r="A607" s="5">
        <v>44645</v>
      </c>
      <c r="B607" s="4">
        <v>4038788</v>
      </c>
      <c r="C607" s="2">
        <v>3905851</v>
      </c>
      <c r="D607" s="2">
        <v>39657</v>
      </c>
      <c r="E607" s="2">
        <v>20791069</v>
      </c>
      <c r="G607" s="6">
        <f t="shared" si="23"/>
        <v>8976</v>
      </c>
      <c r="H607">
        <f t="shared" si="24"/>
        <v>1.0571193027911907</v>
      </c>
    </row>
    <row r="608" spans="1:8" x14ac:dyDescent="0.25">
      <c r="A608" s="5">
        <v>44646</v>
      </c>
      <c r="B608" s="4">
        <v>4042971</v>
      </c>
      <c r="C608" s="2">
        <v>3916388</v>
      </c>
      <c r="D608" s="2">
        <v>39684</v>
      </c>
      <c r="E608" s="2">
        <v>20803285</v>
      </c>
      <c r="G608" s="6">
        <f t="shared" si="23"/>
        <v>4183</v>
      </c>
      <c r="H608">
        <f t="shared" si="24"/>
        <v>0.46602049910873439</v>
      </c>
    </row>
    <row r="609" spans="1:8" x14ac:dyDescent="0.25">
      <c r="A609" s="5">
        <v>44647</v>
      </c>
      <c r="B609" s="4">
        <v>4045575</v>
      </c>
      <c r="C609" s="2">
        <v>3925818</v>
      </c>
      <c r="D609" s="2">
        <v>39704</v>
      </c>
      <c r="E609" s="2">
        <v>20811498</v>
      </c>
      <c r="G609" s="6">
        <f t="shared" si="23"/>
        <v>2604</v>
      </c>
      <c r="H609">
        <f t="shared" si="24"/>
        <v>0.62251972268706668</v>
      </c>
    </row>
    <row r="610" spans="1:8" x14ac:dyDescent="0.25">
      <c r="A610" s="5">
        <v>44648</v>
      </c>
      <c r="B610" s="4">
        <v>4056099</v>
      </c>
      <c r="C610" s="2">
        <v>3935764</v>
      </c>
      <c r="D610" s="2">
        <v>39734</v>
      </c>
      <c r="E610" s="2">
        <v>20838236</v>
      </c>
      <c r="G610" s="6">
        <f t="shared" si="23"/>
        <v>10524</v>
      </c>
      <c r="H610">
        <f t="shared" si="24"/>
        <v>4.0414746543778799</v>
      </c>
    </row>
    <row r="611" spans="1:8" x14ac:dyDescent="0.25">
      <c r="A611" s="5">
        <v>44649</v>
      </c>
      <c r="B611" s="4">
        <v>4066696</v>
      </c>
      <c r="C611" s="2">
        <v>3939821</v>
      </c>
      <c r="D611" s="2">
        <v>39763</v>
      </c>
      <c r="E611" s="2">
        <v>20865934</v>
      </c>
      <c r="G611" s="6">
        <f t="shared" si="23"/>
        <v>10597</v>
      </c>
      <c r="H611">
        <f t="shared" si="24"/>
        <v>1.0069365260357279</v>
      </c>
    </row>
    <row r="612" spans="1:8" x14ac:dyDescent="0.25">
      <c r="A612" s="5">
        <v>44650</v>
      </c>
      <c r="B612" s="4">
        <v>4075457</v>
      </c>
      <c r="C612" s="2">
        <v>3943957</v>
      </c>
      <c r="D612" s="2">
        <v>39787</v>
      </c>
      <c r="E612" s="2">
        <v>20890752</v>
      </c>
      <c r="G612" s="6">
        <f t="shared" si="23"/>
        <v>8761</v>
      </c>
      <c r="H612">
        <f t="shared" si="24"/>
        <v>0.82674341794847594</v>
      </c>
    </row>
    <row r="613" spans="1:8" x14ac:dyDescent="0.25">
      <c r="A613" s="5">
        <v>44651</v>
      </c>
      <c r="B613" s="4">
        <v>4083244</v>
      </c>
      <c r="C613" s="2">
        <v>3959101</v>
      </c>
      <c r="D613" s="2">
        <v>39803</v>
      </c>
      <c r="E613" s="2">
        <v>20914291</v>
      </c>
      <c r="G613" s="6">
        <f t="shared" si="23"/>
        <v>7787</v>
      </c>
      <c r="H613">
        <f t="shared" si="24"/>
        <v>0.88882547654377353</v>
      </c>
    </row>
    <row r="614" spans="1:8" x14ac:dyDescent="0.25">
      <c r="A614" s="5">
        <v>44652</v>
      </c>
      <c r="B614" s="4">
        <v>4090372</v>
      </c>
      <c r="C614" s="2">
        <v>3969464</v>
      </c>
      <c r="D614" s="2">
        <v>39817</v>
      </c>
      <c r="E614" s="2">
        <v>20935222</v>
      </c>
      <c r="G614" s="6">
        <f t="shared" si="23"/>
        <v>7128</v>
      </c>
      <c r="H614">
        <f t="shared" si="24"/>
        <v>0.91537177346860155</v>
      </c>
    </row>
    <row r="615" spans="1:8" x14ac:dyDescent="0.25">
      <c r="A615" s="5">
        <v>44653</v>
      </c>
      <c r="B615" s="4">
        <v>4093441</v>
      </c>
      <c r="C615" s="2">
        <v>3979251</v>
      </c>
      <c r="D615" s="2">
        <v>39838</v>
      </c>
      <c r="E615" s="2">
        <v>20945940</v>
      </c>
      <c r="G615" s="6">
        <f t="shared" si="23"/>
        <v>3069</v>
      </c>
      <c r="H615">
        <f t="shared" si="24"/>
        <v>0.43055555555555558</v>
      </c>
    </row>
    <row r="616" spans="1:8" x14ac:dyDescent="0.25">
      <c r="A616" s="5">
        <v>44654</v>
      </c>
      <c r="B616" s="4">
        <v>4095427</v>
      </c>
      <c r="C616" s="2">
        <v>3987737</v>
      </c>
      <c r="D616" s="2">
        <v>39857</v>
      </c>
      <c r="E616" s="2">
        <v>20952366</v>
      </c>
      <c r="G616" s="6">
        <f t="shared" si="23"/>
        <v>1986</v>
      </c>
      <c r="H616">
        <f t="shared" si="24"/>
        <v>0.64711632453567935</v>
      </c>
    </row>
    <row r="617" spans="1:8" x14ac:dyDescent="0.25">
      <c r="A617" s="5">
        <v>44655</v>
      </c>
      <c r="B617" s="4">
        <v>4103298</v>
      </c>
      <c r="C617" s="2">
        <v>3996219</v>
      </c>
      <c r="D617" s="2">
        <v>39880</v>
      </c>
      <c r="E617" s="2">
        <v>20975235</v>
      </c>
      <c r="G617" s="6">
        <f t="shared" si="23"/>
        <v>7871</v>
      </c>
      <c r="H617">
        <f t="shared" si="24"/>
        <v>3.9632426988922456</v>
      </c>
    </row>
    <row r="618" spans="1:8" x14ac:dyDescent="0.25">
      <c r="A618" s="5">
        <v>44656</v>
      </c>
      <c r="B618" s="4">
        <v>4111284</v>
      </c>
      <c r="C618" s="2">
        <v>3999503</v>
      </c>
      <c r="D618" s="2">
        <v>39910</v>
      </c>
      <c r="E618" s="2">
        <v>20997608</v>
      </c>
      <c r="G618" s="6">
        <f t="shared" si="23"/>
        <v>7986</v>
      </c>
      <c r="H618">
        <f t="shared" si="24"/>
        <v>1.0146105958582137</v>
      </c>
    </row>
    <row r="619" spans="1:8" x14ac:dyDescent="0.25">
      <c r="A619" s="5">
        <v>44657</v>
      </c>
      <c r="B619" s="4">
        <v>4117679</v>
      </c>
      <c r="C619" s="2">
        <v>4002811</v>
      </c>
      <c r="D619" s="2">
        <v>39937</v>
      </c>
      <c r="E619" s="2">
        <v>21017297</v>
      </c>
      <c r="G619" s="6">
        <f t="shared" si="23"/>
        <v>6395</v>
      </c>
      <c r="H619">
        <f t="shared" si="24"/>
        <v>0.80077635862759833</v>
      </c>
    </row>
    <row r="620" spans="1:8" x14ac:dyDescent="0.25">
      <c r="A620" s="5">
        <v>44658</v>
      </c>
      <c r="B620" s="4">
        <v>4123598</v>
      </c>
      <c r="C620" s="2">
        <v>4015820</v>
      </c>
      <c r="D620" s="2">
        <v>39967</v>
      </c>
      <c r="E620" s="2">
        <v>21035148</v>
      </c>
      <c r="G620" s="6">
        <f t="shared" si="23"/>
        <v>5919</v>
      </c>
      <c r="H620">
        <f t="shared" si="24"/>
        <v>0.92556684910086007</v>
      </c>
    </row>
    <row r="621" spans="1:8" x14ac:dyDescent="0.25">
      <c r="A621" s="5">
        <v>44659</v>
      </c>
      <c r="B621" s="4">
        <v>4128554</v>
      </c>
      <c r="C621" s="2">
        <v>4024889</v>
      </c>
      <c r="D621" s="2">
        <v>39988</v>
      </c>
      <c r="E621" s="2">
        <v>21052411</v>
      </c>
      <c r="G621" s="6">
        <f t="shared" si="23"/>
        <v>4956</v>
      </c>
      <c r="H621">
        <f t="shared" si="24"/>
        <v>0.83730359858084136</v>
      </c>
    </row>
    <row r="622" spans="1:8" x14ac:dyDescent="0.25">
      <c r="A622" s="5">
        <v>44660</v>
      </c>
      <c r="B622" s="4">
        <v>4131222</v>
      </c>
      <c r="C622" s="2">
        <v>4033434</v>
      </c>
      <c r="D622" s="2">
        <v>40010</v>
      </c>
      <c r="E622" s="2">
        <v>21062198</v>
      </c>
      <c r="G622" s="6">
        <f t="shared" si="23"/>
        <v>2668</v>
      </c>
      <c r="H622">
        <f t="shared" si="24"/>
        <v>0.53833736884584338</v>
      </c>
    </row>
    <row r="623" spans="1:8" x14ac:dyDescent="0.25">
      <c r="A623" s="5">
        <v>44661</v>
      </c>
      <c r="B623" s="4">
        <v>4132840</v>
      </c>
      <c r="C623" s="2">
        <v>4040697</v>
      </c>
      <c r="D623" s="2">
        <v>40024</v>
      </c>
      <c r="E623" s="2">
        <v>21067763</v>
      </c>
      <c r="G623" s="6">
        <f t="shared" si="23"/>
        <v>1618</v>
      </c>
      <c r="H623">
        <f t="shared" si="24"/>
        <v>0.6064467766116941</v>
      </c>
    </row>
    <row r="624" spans="1:8" x14ac:dyDescent="0.25">
      <c r="A624" s="5">
        <v>44662</v>
      </c>
      <c r="B624" s="4">
        <v>4138565</v>
      </c>
      <c r="C624" s="2">
        <v>4047429</v>
      </c>
      <c r="D624" s="2">
        <v>40042</v>
      </c>
      <c r="E624" s="2">
        <v>21086162</v>
      </c>
      <c r="G624" s="6">
        <f t="shared" si="23"/>
        <v>5725</v>
      </c>
      <c r="H624">
        <f t="shared" si="24"/>
        <v>3.53831891223733</v>
      </c>
    </row>
    <row r="625" spans="1:8" x14ac:dyDescent="0.25">
      <c r="A625" s="5">
        <v>44663</v>
      </c>
      <c r="B625" s="4">
        <v>4143405</v>
      </c>
      <c r="C625" s="2">
        <v>4050014</v>
      </c>
      <c r="D625" s="2">
        <v>40052</v>
      </c>
      <c r="E625" s="2">
        <v>21104251</v>
      </c>
      <c r="G625" s="6">
        <f t="shared" si="23"/>
        <v>4840</v>
      </c>
      <c r="H625">
        <f t="shared" si="24"/>
        <v>0.845414847161572</v>
      </c>
    </row>
    <row r="626" spans="1:8" x14ac:dyDescent="0.25">
      <c r="A626" s="5">
        <v>44664</v>
      </c>
      <c r="B626" s="4">
        <v>4147495</v>
      </c>
      <c r="C626" s="2">
        <v>4052689</v>
      </c>
      <c r="D626" s="2">
        <v>40065</v>
      </c>
      <c r="E626" s="2">
        <v>21119825</v>
      </c>
      <c r="G626" s="6">
        <f t="shared" si="23"/>
        <v>4090</v>
      </c>
      <c r="H626">
        <f t="shared" si="24"/>
        <v>0.8450413223140496</v>
      </c>
    </row>
    <row r="627" spans="1:8" x14ac:dyDescent="0.25">
      <c r="A627" s="5">
        <v>44665</v>
      </c>
      <c r="B627" s="4">
        <v>4151459</v>
      </c>
      <c r="C627" s="2">
        <v>4062455</v>
      </c>
      <c r="D627" s="2">
        <v>40078</v>
      </c>
      <c r="E627" s="2">
        <v>21134635</v>
      </c>
      <c r="G627" s="6">
        <f t="shared" si="23"/>
        <v>3964</v>
      </c>
      <c r="H627">
        <f t="shared" si="24"/>
        <v>0.96919315403422979</v>
      </c>
    </row>
    <row r="628" spans="1:8" x14ac:dyDescent="0.25">
      <c r="A628" s="5">
        <v>44666</v>
      </c>
      <c r="B628" s="4">
        <v>4152914</v>
      </c>
      <c r="C628" s="2">
        <v>4069093</v>
      </c>
      <c r="D628" s="2">
        <v>40089</v>
      </c>
      <c r="E628" s="2">
        <v>21140342</v>
      </c>
      <c r="G628" s="6">
        <f t="shared" si="23"/>
        <v>1455</v>
      </c>
      <c r="H628">
        <f t="shared" si="24"/>
        <v>0.3670534813319879</v>
      </c>
    </row>
    <row r="629" spans="1:8" x14ac:dyDescent="0.25">
      <c r="A629" s="5">
        <v>44667</v>
      </c>
      <c r="B629" s="4">
        <v>4154238</v>
      </c>
      <c r="C629" s="2">
        <v>4075340</v>
      </c>
      <c r="D629" s="2">
        <v>40102</v>
      </c>
      <c r="E629" s="2">
        <v>21144731</v>
      </c>
      <c r="G629" s="6">
        <f t="shared" si="23"/>
        <v>1324</v>
      </c>
      <c r="H629">
        <f t="shared" si="24"/>
        <v>0.9099656357388316</v>
      </c>
    </row>
    <row r="630" spans="1:8" x14ac:dyDescent="0.25">
      <c r="A630" s="5">
        <v>44668</v>
      </c>
      <c r="B630" s="4">
        <v>4155118</v>
      </c>
      <c r="C630" s="2">
        <v>4080717</v>
      </c>
      <c r="D630" s="2">
        <v>40110</v>
      </c>
      <c r="E630" s="2">
        <v>21148873</v>
      </c>
      <c r="G630" s="6">
        <f t="shared" si="23"/>
        <v>880</v>
      </c>
      <c r="H630">
        <f t="shared" si="24"/>
        <v>0.66465256797583083</v>
      </c>
    </row>
    <row r="631" spans="1:8" x14ac:dyDescent="0.25">
      <c r="A631" s="5">
        <v>44669</v>
      </c>
      <c r="B631" s="4">
        <v>4156157</v>
      </c>
      <c r="C631" s="2">
        <v>4085878</v>
      </c>
      <c r="D631" s="2">
        <v>40126</v>
      </c>
      <c r="E631" s="2">
        <v>21153226</v>
      </c>
      <c r="G631" s="6">
        <f t="shared" si="23"/>
        <v>1039</v>
      </c>
      <c r="H631">
        <f t="shared" si="24"/>
        <v>1.1806818181818182</v>
      </c>
    </row>
    <row r="632" spans="1:8" x14ac:dyDescent="0.25">
      <c r="A632" s="5">
        <v>44670</v>
      </c>
      <c r="B632" s="4">
        <v>4160461</v>
      </c>
      <c r="C632" s="2">
        <v>4087870</v>
      </c>
      <c r="D632" s="2">
        <v>40141</v>
      </c>
      <c r="E632" s="2">
        <v>21167798</v>
      </c>
      <c r="G632" s="6">
        <f t="shared" si="23"/>
        <v>4304</v>
      </c>
      <c r="H632">
        <f t="shared" si="24"/>
        <v>4.1424446583253127</v>
      </c>
    </row>
    <row r="633" spans="1:8" x14ac:dyDescent="0.25">
      <c r="A633" s="5">
        <v>44671</v>
      </c>
      <c r="B633" s="4">
        <v>4164550</v>
      </c>
      <c r="C633" s="2">
        <v>4089829</v>
      </c>
      <c r="D633" s="2">
        <v>40159</v>
      </c>
      <c r="E633" s="2">
        <v>21182541</v>
      </c>
      <c r="G633" s="6">
        <f t="shared" si="23"/>
        <v>4089</v>
      </c>
      <c r="H633">
        <f t="shared" si="24"/>
        <v>0.95004646840148699</v>
      </c>
    </row>
    <row r="634" spans="1:8" x14ac:dyDescent="0.25">
      <c r="A634" s="5">
        <v>44672</v>
      </c>
      <c r="B634" s="4">
        <v>4167128</v>
      </c>
      <c r="C634" s="2">
        <v>4096666</v>
      </c>
      <c r="D634" s="2">
        <v>40173</v>
      </c>
      <c r="E634" s="2">
        <v>21193908</v>
      </c>
      <c r="G634" s="6">
        <f t="shared" si="23"/>
        <v>2578</v>
      </c>
      <c r="H634">
        <f t="shared" si="24"/>
        <v>0.63047199804353138</v>
      </c>
    </row>
    <row r="635" spans="1:8" x14ac:dyDescent="0.25">
      <c r="A635" s="5">
        <v>44673</v>
      </c>
      <c r="B635" s="4">
        <v>4169669</v>
      </c>
      <c r="C635" s="2">
        <v>4101052</v>
      </c>
      <c r="D635" s="2">
        <v>40184</v>
      </c>
      <c r="E635" s="2">
        <v>21205496</v>
      </c>
      <c r="G635" s="6">
        <f t="shared" si="23"/>
        <v>2541</v>
      </c>
      <c r="H635">
        <f t="shared" si="24"/>
        <v>0.98564778898370831</v>
      </c>
    </row>
    <row r="636" spans="1:8" x14ac:dyDescent="0.25">
      <c r="A636" s="5">
        <v>44674</v>
      </c>
      <c r="B636" s="4">
        <v>4170758</v>
      </c>
      <c r="C636" s="2">
        <v>4105091</v>
      </c>
      <c r="D636" s="2">
        <v>40193</v>
      </c>
      <c r="E636" s="2">
        <v>21212396</v>
      </c>
      <c r="G636" s="6">
        <f t="shared" si="23"/>
        <v>1089</v>
      </c>
      <c r="H636">
        <f t="shared" si="24"/>
        <v>0.42857142857142855</v>
      </c>
    </row>
    <row r="637" spans="1:8" x14ac:dyDescent="0.25">
      <c r="A637" s="5">
        <v>44675</v>
      </c>
      <c r="B637" s="4">
        <v>4171471</v>
      </c>
      <c r="C637" s="2">
        <v>4108474</v>
      </c>
      <c r="D637" s="2">
        <v>40201</v>
      </c>
      <c r="E637" s="2">
        <v>21216154</v>
      </c>
      <c r="G637" s="6">
        <f t="shared" si="23"/>
        <v>713</v>
      </c>
      <c r="H637">
        <f t="shared" si="24"/>
        <v>0.65472910927456385</v>
      </c>
    </row>
    <row r="638" spans="1:8" x14ac:dyDescent="0.25">
      <c r="A638" s="5">
        <v>44676</v>
      </c>
      <c r="B638" s="4">
        <v>4174187</v>
      </c>
      <c r="C638" s="2">
        <v>4109757</v>
      </c>
      <c r="D638" s="2">
        <v>40213</v>
      </c>
      <c r="E638" s="2">
        <v>21226975</v>
      </c>
      <c r="G638" s="6">
        <f t="shared" si="23"/>
        <v>2716</v>
      </c>
      <c r="H638">
        <f t="shared" si="24"/>
        <v>3.8092566619915846</v>
      </c>
    </row>
    <row r="639" spans="1:8" x14ac:dyDescent="0.25">
      <c r="A639" s="5">
        <v>44677</v>
      </c>
      <c r="B639" s="4">
        <v>4176627</v>
      </c>
      <c r="C639" s="2">
        <v>4111072</v>
      </c>
      <c r="D639" s="2">
        <v>40223</v>
      </c>
      <c r="E639" s="2">
        <v>21239140</v>
      </c>
      <c r="G639" s="6">
        <f t="shared" si="23"/>
        <v>2440</v>
      </c>
      <c r="H639">
        <f t="shared" si="24"/>
        <v>0.89837997054491903</v>
      </c>
    </row>
    <row r="640" spans="1:8" x14ac:dyDescent="0.25">
      <c r="A640" s="5">
        <v>44678</v>
      </c>
      <c r="B640" s="4">
        <v>4178597</v>
      </c>
      <c r="C640" s="2">
        <v>4112246</v>
      </c>
      <c r="D640" s="2">
        <v>40238</v>
      </c>
      <c r="E640" s="2">
        <v>21248817</v>
      </c>
      <c r="G640" s="6">
        <f t="shared" si="23"/>
        <v>1970</v>
      </c>
      <c r="H640">
        <f t="shared" si="24"/>
        <v>0.80737704918032782</v>
      </c>
    </row>
    <row r="641" spans="1:8" x14ac:dyDescent="0.25">
      <c r="A641" s="5">
        <v>44679</v>
      </c>
      <c r="B641" s="4">
        <v>4180476</v>
      </c>
      <c r="C641" s="2">
        <v>4113441</v>
      </c>
      <c r="D641" s="2">
        <v>40250</v>
      </c>
      <c r="E641" s="2">
        <v>21258930</v>
      </c>
      <c r="G641" s="6">
        <f t="shared" si="23"/>
        <v>1879</v>
      </c>
      <c r="H641">
        <f t="shared" si="24"/>
        <v>0.95380710659898482</v>
      </c>
    </row>
    <row r="642" spans="1:8" x14ac:dyDescent="0.25">
      <c r="A642" s="5">
        <v>44680</v>
      </c>
      <c r="B642" s="4">
        <v>4182158</v>
      </c>
      <c r="C642" s="2">
        <v>4118593</v>
      </c>
      <c r="D642" s="2">
        <v>40261</v>
      </c>
      <c r="E642" s="2">
        <v>21268206</v>
      </c>
      <c r="G642" s="6">
        <f t="shared" si="23"/>
        <v>1682</v>
      </c>
      <c r="H642">
        <f t="shared" si="24"/>
        <v>0.89515699840340601</v>
      </c>
    </row>
    <row r="643" spans="1:8" x14ac:dyDescent="0.25">
      <c r="A643" s="5">
        <v>44681</v>
      </c>
      <c r="B643" s="4">
        <v>4182905</v>
      </c>
      <c r="C643" s="2">
        <v>4122000</v>
      </c>
      <c r="D643" s="2">
        <v>40270</v>
      </c>
      <c r="E643" s="2">
        <v>21273514</v>
      </c>
      <c r="G643" s="6">
        <f t="shared" si="23"/>
        <v>747</v>
      </c>
      <c r="H643">
        <f t="shared" si="24"/>
        <v>0.44411414982164088</v>
      </c>
    </row>
    <row r="644" spans="1:8" x14ac:dyDescent="0.25">
      <c r="A644" s="5">
        <v>44682</v>
      </c>
      <c r="B644" s="4">
        <v>4183384</v>
      </c>
      <c r="C644" s="2">
        <v>4124422</v>
      </c>
      <c r="D644" s="2">
        <v>40279</v>
      </c>
      <c r="E644" s="2">
        <v>21276760</v>
      </c>
      <c r="G644" s="6">
        <f t="shared" si="23"/>
        <v>479</v>
      </c>
      <c r="H644">
        <f t="shared" si="24"/>
        <v>0.64123159303882193</v>
      </c>
    </row>
    <row r="645" spans="1:8" x14ac:dyDescent="0.25">
      <c r="A645" s="5">
        <v>44683</v>
      </c>
      <c r="B645" s="4">
        <v>4185411</v>
      </c>
      <c r="C645" s="2">
        <v>4126750</v>
      </c>
      <c r="D645" s="2">
        <v>40286</v>
      </c>
      <c r="E645" s="2">
        <v>21286687</v>
      </c>
      <c r="G645" s="6">
        <f t="shared" si="23"/>
        <v>2027</v>
      </c>
      <c r="H645">
        <f t="shared" si="24"/>
        <v>4.231732776617954</v>
      </c>
    </row>
    <row r="646" spans="1:8" x14ac:dyDescent="0.25">
      <c r="A646" s="5">
        <v>44684</v>
      </c>
      <c r="B646" s="4">
        <v>4187061</v>
      </c>
      <c r="C646" s="2">
        <v>4127783</v>
      </c>
      <c r="D646" s="2">
        <v>40292</v>
      </c>
      <c r="E646" s="2">
        <v>21295996</v>
      </c>
      <c r="G646" s="6">
        <f t="shared" si="23"/>
        <v>1650</v>
      </c>
      <c r="H646">
        <f t="shared" si="24"/>
        <v>0.81401085347804636</v>
      </c>
    </row>
    <row r="647" spans="1:8" x14ac:dyDescent="0.25">
      <c r="A647" s="5">
        <v>44685</v>
      </c>
      <c r="B647" s="4">
        <v>4188497</v>
      </c>
      <c r="C647" s="2">
        <v>4128754</v>
      </c>
      <c r="D647" s="2">
        <v>40299</v>
      </c>
      <c r="E647" s="2">
        <v>21304117</v>
      </c>
      <c r="G647" s="6">
        <f t="shared" si="23"/>
        <v>1436</v>
      </c>
      <c r="H647">
        <f t="shared" si="24"/>
        <v>0.87030303030303036</v>
      </c>
    </row>
    <row r="648" spans="1:8" x14ac:dyDescent="0.25">
      <c r="A648" s="5">
        <v>44686</v>
      </c>
      <c r="B648" s="4">
        <v>4189638</v>
      </c>
      <c r="C648" s="2">
        <v>4131971</v>
      </c>
      <c r="D648" s="2">
        <v>40312</v>
      </c>
      <c r="E648" s="2">
        <v>21310746</v>
      </c>
      <c r="G648" s="6">
        <f t="shared" si="23"/>
        <v>1141</v>
      </c>
      <c r="H648">
        <f t="shared" si="24"/>
        <v>0.79456824512534818</v>
      </c>
    </row>
    <row r="649" spans="1:8" x14ac:dyDescent="0.25">
      <c r="A649" s="5">
        <v>44687</v>
      </c>
      <c r="B649" s="4">
        <v>4190622</v>
      </c>
      <c r="C649" s="2">
        <v>4134026</v>
      </c>
      <c r="D649" s="2">
        <v>40321</v>
      </c>
      <c r="E649" s="2">
        <v>21316391</v>
      </c>
      <c r="G649" s="6">
        <f t="shared" si="23"/>
        <v>984</v>
      </c>
      <c r="H649">
        <f t="shared" si="24"/>
        <v>0.86240140227870288</v>
      </c>
    </row>
    <row r="650" spans="1:8" x14ac:dyDescent="0.25">
      <c r="A650" s="5">
        <v>44688</v>
      </c>
      <c r="B650" s="4">
        <v>4190916</v>
      </c>
      <c r="C650" s="2">
        <v>4135959</v>
      </c>
      <c r="D650" s="2">
        <v>40327</v>
      </c>
      <c r="E650" s="2">
        <v>21319034</v>
      </c>
      <c r="G650" s="6">
        <f t="shared" si="23"/>
        <v>294</v>
      </c>
      <c r="H650">
        <f t="shared" si="24"/>
        <v>0.29878048780487804</v>
      </c>
    </row>
    <row r="651" spans="1:8" x14ac:dyDescent="0.25">
      <c r="A651" s="5">
        <v>44689</v>
      </c>
      <c r="B651" s="4">
        <v>4191065</v>
      </c>
      <c r="C651" s="2">
        <v>4137657</v>
      </c>
      <c r="D651" s="2">
        <v>40332</v>
      </c>
      <c r="E651" s="2">
        <v>21320989</v>
      </c>
      <c r="G651" s="6">
        <f t="shared" si="23"/>
        <v>149</v>
      </c>
      <c r="H651">
        <f t="shared" si="24"/>
        <v>0.50680272108843538</v>
      </c>
    </row>
    <row r="652" spans="1:8" x14ac:dyDescent="0.25">
      <c r="A652" s="5">
        <v>44690</v>
      </c>
      <c r="B652" s="4">
        <v>4192126</v>
      </c>
      <c r="C652" s="2">
        <v>4139325</v>
      </c>
      <c r="D652" s="2">
        <v>40336</v>
      </c>
      <c r="E652" s="2">
        <v>21325877</v>
      </c>
      <c r="G652" s="6">
        <f t="shared" si="23"/>
        <v>1061</v>
      </c>
      <c r="H652">
        <f t="shared" si="24"/>
        <v>7.1208053691275168</v>
      </c>
    </row>
    <row r="653" spans="1:8" x14ac:dyDescent="0.25">
      <c r="A653" s="5">
        <v>44691</v>
      </c>
      <c r="B653" s="4">
        <v>4193030</v>
      </c>
      <c r="C653" s="2">
        <v>4140030</v>
      </c>
      <c r="D653" s="2">
        <v>40340</v>
      </c>
      <c r="E653" s="2">
        <v>21330856</v>
      </c>
      <c r="G653" s="6">
        <f t="shared" si="23"/>
        <v>904</v>
      </c>
      <c r="H653">
        <f t="shared" si="24"/>
        <v>0.85202639019792648</v>
      </c>
    </row>
    <row r="654" spans="1:8" x14ac:dyDescent="0.25">
      <c r="A654" s="5">
        <v>44692</v>
      </c>
      <c r="B654" s="4">
        <v>4193746</v>
      </c>
      <c r="C654" s="2">
        <v>4140635</v>
      </c>
      <c r="D654" s="2">
        <v>40346</v>
      </c>
      <c r="E654" s="2">
        <v>21335108</v>
      </c>
      <c r="G654" s="6">
        <f t="shared" si="23"/>
        <v>716</v>
      </c>
      <c r="H654">
        <f t="shared" si="24"/>
        <v>0.79203539823008851</v>
      </c>
    </row>
    <row r="655" spans="1:8" x14ac:dyDescent="0.25">
      <c r="A655" s="5">
        <v>44693</v>
      </c>
      <c r="B655" s="4">
        <v>4194389</v>
      </c>
      <c r="C655" s="2">
        <v>4143053</v>
      </c>
      <c r="D655" s="2">
        <v>40348</v>
      </c>
      <c r="E655" s="2">
        <v>21339319</v>
      </c>
      <c r="G655" s="6">
        <f t="shared" si="23"/>
        <v>643</v>
      </c>
      <c r="H655">
        <f t="shared" si="24"/>
        <v>0.89804469273743015</v>
      </c>
    </row>
    <row r="656" spans="1:8" x14ac:dyDescent="0.25">
      <c r="A656" s="5">
        <v>44694</v>
      </c>
      <c r="B656" s="4">
        <v>4194963</v>
      </c>
      <c r="C656" s="2">
        <v>4144601</v>
      </c>
      <c r="D656" s="2">
        <v>40350</v>
      </c>
      <c r="E656" s="2">
        <v>21343240</v>
      </c>
      <c r="G656" s="6">
        <f t="shared" si="23"/>
        <v>574</v>
      </c>
      <c r="H656">
        <f t="shared" si="24"/>
        <v>0.89269051321928461</v>
      </c>
    </row>
    <row r="657" spans="1:8" x14ac:dyDescent="0.25">
      <c r="A657" s="5">
        <v>44695</v>
      </c>
      <c r="B657" s="4">
        <v>4195135</v>
      </c>
      <c r="C657" s="2">
        <v>4146034</v>
      </c>
      <c r="D657" s="2">
        <v>40352</v>
      </c>
      <c r="E657" s="2">
        <v>21344853</v>
      </c>
      <c r="G657" s="6">
        <f t="shared" si="23"/>
        <v>172</v>
      </c>
      <c r="H657">
        <f t="shared" si="24"/>
        <v>0.29965156794425085</v>
      </c>
    </row>
    <row r="658" spans="1:8" x14ac:dyDescent="0.25">
      <c r="A658" s="5">
        <v>44696</v>
      </c>
      <c r="B658" s="4">
        <v>4195218</v>
      </c>
      <c r="C658" s="2">
        <v>4146988</v>
      </c>
      <c r="D658" s="2">
        <v>40355</v>
      </c>
      <c r="E658" s="2">
        <v>21346336</v>
      </c>
      <c r="G658" s="6">
        <f t="shared" si="23"/>
        <v>83</v>
      </c>
      <c r="H658">
        <f t="shared" si="24"/>
        <v>0.48255813953488375</v>
      </c>
    </row>
    <row r="659" spans="1:8" x14ac:dyDescent="0.25">
      <c r="A659" s="5">
        <v>44697</v>
      </c>
      <c r="B659" s="4">
        <v>4195855</v>
      </c>
      <c r="C659" s="2">
        <v>4147953</v>
      </c>
      <c r="D659" s="2">
        <v>40355</v>
      </c>
      <c r="E659" s="2">
        <v>21349676</v>
      </c>
      <c r="G659" s="6">
        <f t="shared" si="23"/>
        <v>637</v>
      </c>
      <c r="H659">
        <f t="shared" si="24"/>
        <v>7.6746987951807233</v>
      </c>
    </row>
    <row r="660" spans="1:8" x14ac:dyDescent="0.25">
      <c r="A660" s="5">
        <v>44698</v>
      </c>
      <c r="B660" s="4">
        <v>4196453</v>
      </c>
      <c r="C660" s="2">
        <v>4148229</v>
      </c>
      <c r="D660" s="2">
        <v>40357</v>
      </c>
      <c r="E660" s="2">
        <v>21353270</v>
      </c>
      <c r="G660" s="6">
        <f t="shared" ref="G660:G723" si="25">B660-B659</f>
        <v>598</v>
      </c>
      <c r="H660">
        <f t="shared" ref="H660:H723" si="26">G660/G659</f>
        <v>0.93877551020408168</v>
      </c>
    </row>
    <row r="661" spans="1:8" x14ac:dyDescent="0.25">
      <c r="A661" s="5">
        <v>44699</v>
      </c>
      <c r="B661" s="4">
        <v>4196878</v>
      </c>
      <c r="C661" s="2">
        <v>4148423</v>
      </c>
      <c r="D661" s="2">
        <v>40360</v>
      </c>
      <c r="E661" s="2">
        <v>21355969</v>
      </c>
      <c r="G661" s="6">
        <f t="shared" si="25"/>
        <v>425</v>
      </c>
      <c r="H661">
        <f t="shared" si="26"/>
        <v>0.71070234113712372</v>
      </c>
    </row>
    <row r="662" spans="1:8" x14ac:dyDescent="0.25">
      <c r="A662" s="5">
        <v>44700</v>
      </c>
      <c r="B662" s="4">
        <v>4197312</v>
      </c>
      <c r="C662" s="2">
        <v>4149761</v>
      </c>
      <c r="D662" s="2">
        <v>40361</v>
      </c>
      <c r="E662" s="2">
        <v>21358990</v>
      </c>
      <c r="G662" s="6">
        <f t="shared" si="25"/>
        <v>434</v>
      </c>
      <c r="H662">
        <f t="shared" si="26"/>
        <v>1.0211764705882354</v>
      </c>
    </row>
    <row r="663" spans="1:8" x14ac:dyDescent="0.25">
      <c r="A663" s="5">
        <v>44701</v>
      </c>
      <c r="B663" s="4">
        <v>4197717</v>
      </c>
      <c r="C663" s="2">
        <v>4150569</v>
      </c>
      <c r="D663" s="2">
        <v>40366</v>
      </c>
      <c r="E663" s="2">
        <v>21362886</v>
      </c>
      <c r="G663" s="6">
        <f t="shared" si="25"/>
        <v>405</v>
      </c>
      <c r="H663">
        <f t="shared" si="26"/>
        <v>0.93317972350230416</v>
      </c>
    </row>
    <row r="664" spans="1:8" x14ac:dyDescent="0.25">
      <c r="A664" s="5">
        <v>44702</v>
      </c>
      <c r="B664" s="4">
        <v>4197821</v>
      </c>
      <c r="C664" s="2">
        <v>4151300</v>
      </c>
      <c r="D664" s="2">
        <v>40367</v>
      </c>
      <c r="E664" s="2">
        <v>21364322</v>
      </c>
      <c r="G664" s="6">
        <f t="shared" si="25"/>
        <v>104</v>
      </c>
      <c r="H664">
        <f t="shared" si="26"/>
        <v>0.25679012345679014</v>
      </c>
    </row>
    <row r="665" spans="1:8" x14ac:dyDescent="0.25">
      <c r="A665" s="5">
        <v>44703</v>
      </c>
      <c r="B665" s="4">
        <v>4197894</v>
      </c>
      <c r="C665" s="2">
        <v>4151965</v>
      </c>
      <c r="D665" s="2">
        <v>40367</v>
      </c>
      <c r="E665" s="2">
        <v>21365081</v>
      </c>
      <c r="G665" s="6">
        <f t="shared" si="25"/>
        <v>73</v>
      </c>
      <c r="H665">
        <f t="shared" si="26"/>
        <v>0.70192307692307687</v>
      </c>
    </row>
    <row r="666" spans="1:8" x14ac:dyDescent="0.25">
      <c r="A666" s="5">
        <v>44704</v>
      </c>
      <c r="B666" s="4">
        <v>4198373</v>
      </c>
      <c r="C666" s="2">
        <v>4152538</v>
      </c>
      <c r="D666" s="2">
        <v>40371</v>
      </c>
      <c r="E666" s="2">
        <v>21367935</v>
      </c>
      <c r="G666" s="6">
        <f t="shared" si="25"/>
        <v>479</v>
      </c>
      <c r="H666">
        <f t="shared" si="26"/>
        <v>6.5616438356164384</v>
      </c>
    </row>
    <row r="667" spans="1:8" x14ac:dyDescent="0.25">
      <c r="A667" s="5">
        <v>44705</v>
      </c>
      <c r="B667" s="4">
        <v>4198615</v>
      </c>
      <c r="C667" s="2">
        <v>4152730</v>
      </c>
      <c r="D667" s="2">
        <v>40373</v>
      </c>
      <c r="E667" s="2">
        <v>21371041</v>
      </c>
      <c r="G667" s="6">
        <f t="shared" si="25"/>
        <v>242</v>
      </c>
      <c r="H667">
        <f t="shared" si="26"/>
        <v>0.50521920668058451</v>
      </c>
    </row>
    <row r="668" spans="1:8" x14ac:dyDescent="0.25">
      <c r="A668" s="5">
        <v>44706</v>
      </c>
      <c r="B668" s="4">
        <v>4199042</v>
      </c>
      <c r="C668" s="2">
        <v>4152865</v>
      </c>
      <c r="D668" s="2">
        <v>40375</v>
      </c>
      <c r="E668" s="2">
        <v>21373117</v>
      </c>
      <c r="G668" s="6">
        <f t="shared" si="25"/>
        <v>427</v>
      </c>
      <c r="H668">
        <f t="shared" si="26"/>
        <v>1.7644628099173554</v>
      </c>
    </row>
    <row r="669" spans="1:8" x14ac:dyDescent="0.25">
      <c r="A669" s="5">
        <v>44707</v>
      </c>
      <c r="B669" s="4">
        <v>4199341</v>
      </c>
      <c r="C669" s="2">
        <v>4153636</v>
      </c>
      <c r="D669" s="2">
        <v>40375</v>
      </c>
      <c r="E669" s="2">
        <v>21376007</v>
      </c>
      <c r="G669" s="6">
        <f t="shared" si="25"/>
        <v>299</v>
      </c>
      <c r="H669">
        <f t="shared" si="26"/>
        <v>0.70023419203747073</v>
      </c>
    </row>
    <row r="670" spans="1:8" x14ac:dyDescent="0.25">
      <c r="A670" s="5">
        <v>44708</v>
      </c>
      <c r="B670" s="4">
        <v>4199646</v>
      </c>
      <c r="C670" s="2">
        <v>4154190</v>
      </c>
      <c r="D670" s="2">
        <v>40377</v>
      </c>
      <c r="E670" s="2">
        <v>21378730</v>
      </c>
      <c r="G670" s="6">
        <f t="shared" si="25"/>
        <v>305</v>
      </c>
      <c r="H670">
        <f t="shared" si="26"/>
        <v>1.020066889632107</v>
      </c>
    </row>
    <row r="671" spans="1:8" x14ac:dyDescent="0.25">
      <c r="A671" s="5">
        <v>44709</v>
      </c>
      <c r="B671" s="4">
        <v>4199717</v>
      </c>
      <c r="C671" s="2">
        <v>4154686</v>
      </c>
      <c r="D671" s="2">
        <v>40378</v>
      </c>
      <c r="E671" s="2">
        <v>21380364</v>
      </c>
      <c r="G671" s="6">
        <f t="shared" si="25"/>
        <v>71</v>
      </c>
      <c r="H671">
        <f t="shared" si="26"/>
        <v>0.23278688524590163</v>
      </c>
    </row>
    <row r="672" spans="1:8" x14ac:dyDescent="0.25">
      <c r="A672" s="5">
        <v>44710</v>
      </c>
      <c r="B672" s="4">
        <v>4199750</v>
      </c>
      <c r="C672" s="2">
        <v>4155099</v>
      </c>
      <c r="D672" s="2">
        <v>40379</v>
      </c>
      <c r="E672" s="2">
        <v>21381078</v>
      </c>
      <c r="G672" s="6">
        <f t="shared" si="25"/>
        <v>33</v>
      </c>
      <c r="H672">
        <f t="shared" si="26"/>
        <v>0.46478873239436619</v>
      </c>
    </row>
    <row r="673" spans="1:8" x14ac:dyDescent="0.25">
      <c r="A673" s="5">
        <v>44711</v>
      </c>
      <c r="B673" s="4">
        <v>4200134</v>
      </c>
      <c r="C673" s="2">
        <v>4155508</v>
      </c>
      <c r="D673" s="2">
        <v>40381</v>
      </c>
      <c r="E673" s="2">
        <v>21384104</v>
      </c>
      <c r="G673" s="6">
        <f t="shared" si="25"/>
        <v>384</v>
      </c>
      <c r="H673">
        <f t="shared" si="26"/>
        <v>11.636363636363637</v>
      </c>
    </row>
    <row r="674" spans="1:8" x14ac:dyDescent="0.25">
      <c r="A674" s="5">
        <v>44712</v>
      </c>
      <c r="B674" s="4">
        <v>4200471</v>
      </c>
      <c r="C674" s="2">
        <v>4155660</v>
      </c>
      <c r="D674" s="2">
        <v>40382</v>
      </c>
      <c r="E674" s="2">
        <v>21386518</v>
      </c>
      <c r="G674" s="6">
        <f t="shared" si="25"/>
        <v>337</v>
      </c>
      <c r="H674">
        <f t="shared" si="26"/>
        <v>0.87760416666666663</v>
      </c>
    </row>
    <row r="675" spans="1:8" x14ac:dyDescent="0.25">
      <c r="A675" s="5">
        <v>44713</v>
      </c>
      <c r="B675" s="4">
        <v>4200764</v>
      </c>
      <c r="C675" s="2">
        <v>4155759</v>
      </c>
      <c r="D675" s="2">
        <v>40382</v>
      </c>
      <c r="E675" s="2">
        <v>21389235</v>
      </c>
      <c r="G675" s="6">
        <f t="shared" si="25"/>
        <v>293</v>
      </c>
      <c r="H675">
        <f t="shared" si="26"/>
        <v>0.86943620178041547</v>
      </c>
    </row>
    <row r="676" spans="1:8" x14ac:dyDescent="0.25">
      <c r="A676" s="5">
        <v>44714</v>
      </c>
      <c r="B676" s="4">
        <v>4200971</v>
      </c>
      <c r="C676" s="2">
        <v>4156299</v>
      </c>
      <c r="D676" s="2">
        <v>40384</v>
      </c>
      <c r="E676" s="2">
        <v>21391035</v>
      </c>
      <c r="G676" s="6">
        <f t="shared" si="25"/>
        <v>207</v>
      </c>
      <c r="H676">
        <f t="shared" si="26"/>
        <v>0.70648464163822522</v>
      </c>
    </row>
    <row r="677" spans="1:8" x14ac:dyDescent="0.25">
      <c r="A677" s="5">
        <v>44715</v>
      </c>
      <c r="B677" s="4">
        <v>4201324</v>
      </c>
      <c r="C677" s="2">
        <v>4156681</v>
      </c>
      <c r="D677" s="2">
        <v>40385</v>
      </c>
      <c r="E677" s="2">
        <v>21394128</v>
      </c>
      <c r="G677" s="6">
        <f t="shared" si="25"/>
        <v>353</v>
      </c>
      <c r="H677">
        <f t="shared" si="26"/>
        <v>1.7053140096618358</v>
      </c>
    </row>
    <row r="678" spans="1:8" x14ac:dyDescent="0.25">
      <c r="A678" s="5">
        <v>44716</v>
      </c>
      <c r="B678" s="4">
        <v>4201423</v>
      </c>
      <c r="C678" s="2">
        <v>4157000</v>
      </c>
      <c r="D678" s="2">
        <v>40385</v>
      </c>
      <c r="E678" s="2">
        <v>21394968</v>
      </c>
      <c r="G678" s="6">
        <f t="shared" si="25"/>
        <v>99</v>
      </c>
      <c r="H678">
        <f t="shared" si="26"/>
        <v>0.28045325779036828</v>
      </c>
    </row>
    <row r="679" spans="1:8" x14ac:dyDescent="0.25">
      <c r="A679" s="5">
        <v>44717</v>
      </c>
      <c r="B679" s="4">
        <v>4201459</v>
      </c>
      <c r="C679" s="2">
        <v>4157271</v>
      </c>
      <c r="D679" s="2">
        <v>40385</v>
      </c>
      <c r="E679" s="2">
        <v>21395386</v>
      </c>
      <c r="G679" s="6">
        <f t="shared" si="25"/>
        <v>36</v>
      </c>
      <c r="H679">
        <f t="shared" si="26"/>
        <v>0.36363636363636365</v>
      </c>
    </row>
    <row r="680" spans="1:8" x14ac:dyDescent="0.25">
      <c r="A680" s="5">
        <v>44718</v>
      </c>
      <c r="B680" s="4">
        <v>4201956</v>
      </c>
      <c r="C680" s="2">
        <v>4157586</v>
      </c>
      <c r="D680" s="2">
        <v>40386</v>
      </c>
      <c r="E680" s="2">
        <v>21397416</v>
      </c>
      <c r="G680" s="6">
        <f t="shared" si="25"/>
        <v>497</v>
      </c>
      <c r="H680">
        <f t="shared" si="26"/>
        <v>13.805555555555555</v>
      </c>
    </row>
    <row r="681" spans="1:8" x14ac:dyDescent="0.25">
      <c r="A681" s="5">
        <v>44719</v>
      </c>
      <c r="B681" s="4">
        <v>4202291</v>
      </c>
      <c r="C681" s="2">
        <v>4157665</v>
      </c>
      <c r="D681" s="2">
        <v>40387</v>
      </c>
      <c r="E681" s="2">
        <v>21399475</v>
      </c>
      <c r="G681" s="6">
        <f t="shared" si="25"/>
        <v>335</v>
      </c>
      <c r="H681">
        <f t="shared" si="26"/>
        <v>0.67404426559356134</v>
      </c>
    </row>
    <row r="682" spans="1:8" x14ac:dyDescent="0.25">
      <c r="A682" s="5">
        <v>44720</v>
      </c>
      <c r="B682" s="4">
        <v>4202829</v>
      </c>
      <c r="C682" s="2">
        <v>4157738</v>
      </c>
      <c r="D682" s="2">
        <v>40390</v>
      </c>
      <c r="E682" s="2">
        <v>21402074</v>
      </c>
      <c r="G682" s="6">
        <f t="shared" si="25"/>
        <v>538</v>
      </c>
      <c r="H682">
        <f t="shared" si="26"/>
        <v>1.6059701492537313</v>
      </c>
    </row>
    <row r="683" spans="1:8" x14ac:dyDescent="0.25">
      <c r="A683" s="5">
        <v>44721</v>
      </c>
      <c r="B683" s="4">
        <v>4203181</v>
      </c>
      <c r="C683" s="2">
        <v>4158191</v>
      </c>
      <c r="D683" s="2">
        <v>40390</v>
      </c>
      <c r="E683" s="2">
        <v>21403948</v>
      </c>
      <c r="G683" s="6">
        <f t="shared" si="25"/>
        <v>352</v>
      </c>
      <c r="H683">
        <f t="shared" si="26"/>
        <v>0.65427509293680297</v>
      </c>
    </row>
    <row r="684" spans="1:8" x14ac:dyDescent="0.25">
      <c r="A684" s="5">
        <v>44722</v>
      </c>
      <c r="B684" s="4">
        <v>4203583</v>
      </c>
      <c r="C684" s="2">
        <v>4158510</v>
      </c>
      <c r="D684" s="2">
        <v>40391</v>
      </c>
      <c r="E684" s="2">
        <v>21406320</v>
      </c>
      <c r="G684" s="6">
        <f t="shared" si="25"/>
        <v>402</v>
      </c>
      <c r="H684">
        <f t="shared" si="26"/>
        <v>1.1420454545454546</v>
      </c>
    </row>
    <row r="685" spans="1:8" x14ac:dyDescent="0.25">
      <c r="A685" s="5">
        <v>44723</v>
      </c>
      <c r="B685" s="4">
        <v>4203698</v>
      </c>
      <c r="C685" s="2">
        <v>4158813</v>
      </c>
      <c r="D685" s="2">
        <v>40393</v>
      </c>
      <c r="E685" s="2">
        <v>21407244</v>
      </c>
      <c r="G685" s="6">
        <f t="shared" si="25"/>
        <v>115</v>
      </c>
      <c r="H685">
        <f t="shared" si="26"/>
        <v>0.28606965174129351</v>
      </c>
    </row>
    <row r="686" spans="1:8" x14ac:dyDescent="0.25">
      <c r="A686" s="5">
        <v>44724</v>
      </c>
      <c r="B686" s="4">
        <v>4203772</v>
      </c>
      <c r="C686" s="2">
        <v>4159047</v>
      </c>
      <c r="D686" s="2">
        <v>40393</v>
      </c>
      <c r="E686" s="2">
        <v>21407754</v>
      </c>
      <c r="G686" s="6">
        <f t="shared" si="25"/>
        <v>74</v>
      </c>
      <c r="H686">
        <f t="shared" si="26"/>
        <v>0.64347826086956517</v>
      </c>
    </row>
    <row r="687" spans="1:8" x14ac:dyDescent="0.25">
      <c r="A687" s="5">
        <v>44725</v>
      </c>
      <c r="B687" s="4">
        <v>4204351</v>
      </c>
      <c r="C687" s="2">
        <v>4159392</v>
      </c>
      <c r="D687" s="2">
        <v>40393</v>
      </c>
      <c r="E687" s="2">
        <v>21410297</v>
      </c>
      <c r="G687" s="6">
        <f t="shared" si="25"/>
        <v>579</v>
      </c>
      <c r="H687">
        <f t="shared" si="26"/>
        <v>7.8243243243243246</v>
      </c>
    </row>
    <row r="688" spans="1:8" x14ac:dyDescent="0.25">
      <c r="A688" s="5">
        <v>44726</v>
      </c>
      <c r="B688" s="4">
        <v>4204934</v>
      </c>
      <c r="C688" s="2">
        <v>4159493</v>
      </c>
      <c r="D688" s="2">
        <v>40393</v>
      </c>
      <c r="E688" s="2">
        <v>21412664</v>
      </c>
      <c r="G688" s="6">
        <f t="shared" si="25"/>
        <v>583</v>
      </c>
      <c r="H688">
        <f t="shared" si="26"/>
        <v>1.0069084628670122</v>
      </c>
    </row>
    <row r="689" spans="1:8" x14ac:dyDescent="0.25">
      <c r="A689" s="5">
        <v>44727</v>
      </c>
      <c r="B689" s="4">
        <v>4205461</v>
      </c>
      <c r="C689" s="2">
        <v>4159569</v>
      </c>
      <c r="D689" s="2">
        <v>40393</v>
      </c>
      <c r="E689" s="2">
        <v>21414556</v>
      </c>
      <c r="G689" s="6">
        <f t="shared" si="25"/>
        <v>527</v>
      </c>
      <c r="H689">
        <f t="shared" si="26"/>
        <v>0.90394511149228129</v>
      </c>
    </row>
    <row r="690" spans="1:8" x14ac:dyDescent="0.25">
      <c r="A690" s="5">
        <v>44728</v>
      </c>
      <c r="B690" s="4">
        <v>4205919</v>
      </c>
      <c r="C690" s="2">
        <v>4160157</v>
      </c>
      <c r="D690" s="2">
        <v>40396</v>
      </c>
      <c r="E690" s="2">
        <v>21417167</v>
      </c>
      <c r="G690" s="6">
        <f t="shared" si="25"/>
        <v>458</v>
      </c>
      <c r="H690">
        <f t="shared" si="26"/>
        <v>0.8690702087286527</v>
      </c>
    </row>
    <row r="691" spans="1:8" x14ac:dyDescent="0.25">
      <c r="A691" s="5">
        <v>44729</v>
      </c>
      <c r="B691" s="4">
        <v>4206482</v>
      </c>
      <c r="C691" s="2">
        <v>4160569</v>
      </c>
      <c r="D691" s="2">
        <v>40397</v>
      </c>
      <c r="E691" s="2">
        <v>21419432</v>
      </c>
      <c r="G691" s="6">
        <f t="shared" si="25"/>
        <v>563</v>
      </c>
      <c r="H691">
        <f t="shared" si="26"/>
        <v>1.2292576419213974</v>
      </c>
    </row>
    <row r="692" spans="1:8" x14ac:dyDescent="0.25">
      <c r="A692" s="5">
        <v>44730</v>
      </c>
      <c r="B692" s="4">
        <v>4206642</v>
      </c>
      <c r="C692" s="2">
        <v>4161009</v>
      </c>
      <c r="D692" s="2">
        <v>40397</v>
      </c>
      <c r="E692" s="2">
        <v>21420450</v>
      </c>
      <c r="G692" s="6">
        <f t="shared" si="25"/>
        <v>160</v>
      </c>
      <c r="H692">
        <f t="shared" si="26"/>
        <v>0.28419182948490229</v>
      </c>
    </row>
    <row r="693" spans="1:8" x14ac:dyDescent="0.25">
      <c r="A693" s="5">
        <v>44731</v>
      </c>
      <c r="B693" s="4">
        <v>4206731</v>
      </c>
      <c r="C693" s="2">
        <v>4161359</v>
      </c>
      <c r="D693" s="2">
        <v>40398</v>
      </c>
      <c r="E693" s="2">
        <v>21420990</v>
      </c>
      <c r="G693" s="6">
        <f t="shared" si="25"/>
        <v>89</v>
      </c>
      <c r="H693">
        <f t="shared" si="26"/>
        <v>0.55625000000000002</v>
      </c>
    </row>
    <row r="694" spans="1:8" x14ac:dyDescent="0.25">
      <c r="A694" s="5">
        <v>44732</v>
      </c>
      <c r="B694" s="4">
        <v>4207485</v>
      </c>
      <c r="C694" s="2">
        <v>4161753</v>
      </c>
      <c r="D694" s="2">
        <v>40398</v>
      </c>
      <c r="E694" s="2">
        <v>21423228</v>
      </c>
      <c r="G694" s="6">
        <f t="shared" si="25"/>
        <v>754</v>
      </c>
      <c r="H694">
        <f t="shared" si="26"/>
        <v>8.4719101123595504</v>
      </c>
    </row>
    <row r="695" spans="1:8" x14ac:dyDescent="0.25">
      <c r="A695" s="5">
        <v>44733</v>
      </c>
      <c r="B695" s="4">
        <v>4208244</v>
      </c>
      <c r="C695" s="2">
        <v>4161871</v>
      </c>
      <c r="D695" s="2">
        <v>40399</v>
      </c>
      <c r="E695" s="2">
        <v>21425534</v>
      </c>
      <c r="G695" s="6">
        <f t="shared" si="25"/>
        <v>759</v>
      </c>
      <c r="H695">
        <f t="shared" si="26"/>
        <v>1.006631299734748</v>
      </c>
    </row>
    <row r="696" spans="1:8" x14ac:dyDescent="0.25">
      <c r="A696" s="5">
        <v>44734</v>
      </c>
      <c r="B696" s="4">
        <v>4209099</v>
      </c>
      <c r="C696" s="2">
        <v>4161972</v>
      </c>
      <c r="D696" s="2">
        <v>40399</v>
      </c>
      <c r="E696" s="2">
        <v>21428571</v>
      </c>
      <c r="G696" s="6">
        <f t="shared" si="25"/>
        <v>855</v>
      </c>
      <c r="H696">
        <f t="shared" si="26"/>
        <v>1.1264822134387351</v>
      </c>
    </row>
    <row r="697" spans="1:8" x14ac:dyDescent="0.25">
      <c r="A697" s="5">
        <v>44735</v>
      </c>
      <c r="B697" s="4">
        <v>4210054</v>
      </c>
      <c r="C697" s="2">
        <v>4162655</v>
      </c>
      <c r="D697" s="2">
        <v>40400</v>
      </c>
      <c r="E697" s="2">
        <v>21431105</v>
      </c>
      <c r="G697" s="6">
        <f t="shared" si="25"/>
        <v>955</v>
      </c>
      <c r="H697">
        <f t="shared" si="26"/>
        <v>1.1169590643274854</v>
      </c>
    </row>
    <row r="698" spans="1:8" x14ac:dyDescent="0.25">
      <c r="A698" s="5">
        <v>44736</v>
      </c>
      <c r="B698" s="4">
        <v>4210996</v>
      </c>
      <c r="C698" s="2">
        <v>4163220</v>
      </c>
      <c r="D698" s="2">
        <v>40400</v>
      </c>
      <c r="E698" s="2">
        <v>21433820</v>
      </c>
      <c r="G698" s="6">
        <f t="shared" si="25"/>
        <v>942</v>
      </c>
      <c r="H698">
        <f t="shared" si="26"/>
        <v>0.9863874345549738</v>
      </c>
    </row>
    <row r="699" spans="1:8" x14ac:dyDescent="0.25">
      <c r="A699" s="5">
        <v>44737</v>
      </c>
      <c r="B699" s="4">
        <v>4211287</v>
      </c>
      <c r="C699" s="2">
        <v>4163771</v>
      </c>
      <c r="D699" s="2">
        <v>40400</v>
      </c>
      <c r="E699" s="2">
        <v>21434866</v>
      </c>
      <c r="G699" s="6">
        <f t="shared" si="25"/>
        <v>291</v>
      </c>
      <c r="H699">
        <f t="shared" si="26"/>
        <v>0.30891719745222929</v>
      </c>
    </row>
    <row r="700" spans="1:8" x14ac:dyDescent="0.25">
      <c r="A700" s="5">
        <v>44738</v>
      </c>
      <c r="B700" s="4">
        <v>4211426</v>
      </c>
      <c r="C700" s="2">
        <v>4164252</v>
      </c>
      <c r="D700" s="2">
        <v>40400</v>
      </c>
      <c r="E700" s="2">
        <v>21435452</v>
      </c>
      <c r="G700" s="6">
        <f t="shared" si="25"/>
        <v>139</v>
      </c>
      <c r="H700">
        <f t="shared" si="26"/>
        <v>0.47766323024054985</v>
      </c>
    </row>
    <row r="701" spans="1:8" x14ac:dyDescent="0.25">
      <c r="A701" s="5">
        <v>44739</v>
      </c>
      <c r="B701" s="4">
        <v>4213028</v>
      </c>
      <c r="C701" s="2">
        <v>4164793</v>
      </c>
      <c r="D701" s="2">
        <v>40401</v>
      </c>
      <c r="E701" s="2">
        <v>21438784</v>
      </c>
      <c r="G701" s="6">
        <f t="shared" si="25"/>
        <v>1602</v>
      </c>
      <c r="H701">
        <f t="shared" si="26"/>
        <v>11.525179856115107</v>
      </c>
    </row>
    <row r="702" spans="1:8" x14ac:dyDescent="0.25">
      <c r="A702" s="5">
        <v>44740</v>
      </c>
      <c r="B702" s="4">
        <v>4214564</v>
      </c>
      <c r="C702" s="2">
        <v>4164922</v>
      </c>
      <c r="D702" s="2">
        <v>40404</v>
      </c>
      <c r="E702" s="2">
        <v>21441889</v>
      </c>
      <c r="G702" s="6">
        <f t="shared" si="25"/>
        <v>1536</v>
      </c>
      <c r="H702">
        <f t="shared" si="26"/>
        <v>0.95880149812734083</v>
      </c>
    </row>
    <row r="703" spans="1:8" x14ac:dyDescent="0.25">
      <c r="A703" s="5">
        <v>44741</v>
      </c>
      <c r="B703" s="4">
        <v>4216055</v>
      </c>
      <c r="C703" s="2">
        <v>4165032</v>
      </c>
      <c r="D703" s="2">
        <v>40404</v>
      </c>
      <c r="E703" s="2">
        <v>21446089</v>
      </c>
      <c r="G703" s="6">
        <f t="shared" si="25"/>
        <v>1491</v>
      </c>
      <c r="H703">
        <f t="shared" si="26"/>
        <v>0.970703125</v>
      </c>
    </row>
    <row r="704" spans="1:8" x14ac:dyDescent="0.25">
      <c r="A704" s="5">
        <v>44742</v>
      </c>
      <c r="B704" s="4">
        <v>4217364</v>
      </c>
      <c r="C704" s="2">
        <v>4166071</v>
      </c>
      <c r="D704" s="2">
        <v>40408</v>
      </c>
      <c r="E704" s="2">
        <v>21449489</v>
      </c>
      <c r="G704" s="6">
        <f t="shared" si="25"/>
        <v>1309</v>
      </c>
      <c r="H704">
        <f t="shared" si="26"/>
        <v>0.8779342723004695</v>
      </c>
    </row>
    <row r="705" spans="1:8" x14ac:dyDescent="0.25">
      <c r="A705" s="5">
        <v>44743</v>
      </c>
      <c r="B705" s="4">
        <v>4219046</v>
      </c>
      <c r="C705" s="2">
        <v>4166863</v>
      </c>
      <c r="D705" s="2">
        <v>40409</v>
      </c>
      <c r="E705" s="2">
        <v>21453769</v>
      </c>
      <c r="G705" s="6">
        <f t="shared" si="25"/>
        <v>1682</v>
      </c>
      <c r="H705">
        <f t="shared" si="26"/>
        <v>1.2849503437738732</v>
      </c>
    </row>
    <row r="706" spans="1:8" x14ac:dyDescent="0.25">
      <c r="A706" s="5">
        <v>44744</v>
      </c>
      <c r="B706" s="4">
        <v>4219530</v>
      </c>
      <c r="C706" s="2">
        <v>4167681</v>
      </c>
      <c r="D706" s="2">
        <v>40410</v>
      </c>
      <c r="E706" s="2">
        <v>21455205</v>
      </c>
      <c r="G706" s="6">
        <f t="shared" si="25"/>
        <v>484</v>
      </c>
      <c r="H706">
        <f t="shared" si="26"/>
        <v>0.28775267538644472</v>
      </c>
    </row>
    <row r="707" spans="1:8" x14ac:dyDescent="0.25">
      <c r="A707" s="5">
        <v>44745</v>
      </c>
      <c r="B707" s="4">
        <v>4219723</v>
      </c>
      <c r="C707" s="2">
        <v>4168498</v>
      </c>
      <c r="D707" s="2">
        <v>40414</v>
      </c>
      <c r="E707" s="2">
        <v>21455967</v>
      </c>
      <c r="G707" s="6">
        <f t="shared" si="25"/>
        <v>193</v>
      </c>
      <c r="H707">
        <f t="shared" si="26"/>
        <v>0.3987603305785124</v>
      </c>
    </row>
    <row r="708" spans="1:8" x14ac:dyDescent="0.25">
      <c r="A708" s="5">
        <v>44746</v>
      </c>
      <c r="B708" s="4">
        <v>4221431</v>
      </c>
      <c r="C708" s="2">
        <v>4169375</v>
      </c>
      <c r="D708" s="2">
        <v>40417</v>
      </c>
      <c r="E708" s="2">
        <v>21459938</v>
      </c>
      <c r="G708" s="6">
        <f t="shared" si="25"/>
        <v>1708</v>
      </c>
      <c r="H708">
        <f t="shared" si="26"/>
        <v>8.8497409326424865</v>
      </c>
    </row>
    <row r="709" spans="1:8" x14ac:dyDescent="0.25">
      <c r="A709" s="5">
        <v>44747</v>
      </c>
      <c r="B709" s="4">
        <v>4222110</v>
      </c>
      <c r="C709" s="2">
        <v>4169594</v>
      </c>
      <c r="D709" s="2">
        <v>40421</v>
      </c>
      <c r="E709" s="2">
        <v>21461172</v>
      </c>
      <c r="G709" s="6">
        <f t="shared" si="25"/>
        <v>679</v>
      </c>
      <c r="H709">
        <f t="shared" si="26"/>
        <v>0.39754098360655737</v>
      </c>
    </row>
    <row r="710" spans="1:8" x14ac:dyDescent="0.25">
      <c r="A710" s="5">
        <v>44748</v>
      </c>
      <c r="B710" s="4">
        <v>4222392</v>
      </c>
      <c r="C710" s="2">
        <v>4169747</v>
      </c>
      <c r="D710" s="2">
        <v>40424</v>
      </c>
      <c r="E710" s="2">
        <v>21461942</v>
      </c>
      <c r="G710" s="6">
        <f t="shared" si="25"/>
        <v>282</v>
      </c>
      <c r="H710">
        <f t="shared" si="26"/>
        <v>0.41531664212076586</v>
      </c>
    </row>
    <row r="711" spans="1:8" x14ac:dyDescent="0.25">
      <c r="A711" s="5">
        <v>44749</v>
      </c>
      <c r="B711" s="4">
        <v>4224446</v>
      </c>
      <c r="C711" s="2">
        <v>4171693</v>
      </c>
      <c r="D711" s="2">
        <v>40427</v>
      </c>
      <c r="E711" s="2">
        <v>21466177</v>
      </c>
      <c r="G711" s="6">
        <f t="shared" si="25"/>
        <v>2054</v>
      </c>
      <c r="H711">
        <f t="shared" si="26"/>
        <v>7.2836879432624118</v>
      </c>
    </row>
    <row r="712" spans="1:8" x14ac:dyDescent="0.25">
      <c r="A712" s="5">
        <v>44750</v>
      </c>
      <c r="B712" s="4">
        <v>4226890</v>
      </c>
      <c r="C712" s="2">
        <v>4173138</v>
      </c>
      <c r="D712" s="2">
        <v>40428</v>
      </c>
      <c r="E712" s="2">
        <v>21471046</v>
      </c>
      <c r="G712" s="6">
        <f t="shared" si="25"/>
        <v>2444</v>
      </c>
      <c r="H712">
        <f t="shared" si="26"/>
        <v>1.1898734177215189</v>
      </c>
    </row>
    <row r="713" spans="1:8" x14ac:dyDescent="0.25">
      <c r="A713" s="5">
        <v>44751</v>
      </c>
      <c r="B713" s="4">
        <v>4227508</v>
      </c>
      <c r="C713" s="2">
        <v>4174504</v>
      </c>
      <c r="D713" s="2">
        <v>40430</v>
      </c>
      <c r="E713" s="2">
        <v>21472608</v>
      </c>
      <c r="G713" s="6">
        <f t="shared" si="25"/>
        <v>618</v>
      </c>
      <c r="H713">
        <f t="shared" si="26"/>
        <v>0.2528641571194763</v>
      </c>
    </row>
    <row r="714" spans="1:8" x14ac:dyDescent="0.25">
      <c r="A714" s="5">
        <v>44752</v>
      </c>
      <c r="B714" s="4">
        <v>4227814</v>
      </c>
      <c r="C714" s="2">
        <v>4175872</v>
      </c>
      <c r="D714" s="2">
        <v>40431</v>
      </c>
      <c r="E714" s="2">
        <v>21473369</v>
      </c>
      <c r="G714" s="6">
        <f t="shared" si="25"/>
        <v>306</v>
      </c>
      <c r="H714">
        <f t="shared" si="26"/>
        <v>0.49514563106796117</v>
      </c>
    </row>
    <row r="715" spans="1:8" x14ac:dyDescent="0.25">
      <c r="A715" s="5">
        <v>44753</v>
      </c>
      <c r="B715" s="4">
        <v>4230567</v>
      </c>
      <c r="C715" s="2">
        <v>4177377</v>
      </c>
      <c r="D715" s="2">
        <v>40434</v>
      </c>
      <c r="E715" s="2">
        <v>21478115</v>
      </c>
      <c r="G715" s="6">
        <f t="shared" si="25"/>
        <v>2753</v>
      </c>
      <c r="H715">
        <f t="shared" si="26"/>
        <v>8.9967320261437909</v>
      </c>
    </row>
    <row r="716" spans="1:8" x14ac:dyDescent="0.25">
      <c r="A716" s="5">
        <v>44754</v>
      </c>
      <c r="B716" s="4">
        <v>4233231</v>
      </c>
      <c r="C716" s="2">
        <v>4177738</v>
      </c>
      <c r="D716" s="2">
        <v>40438</v>
      </c>
      <c r="E716" s="2">
        <v>21482863</v>
      </c>
      <c r="G716" s="6">
        <f t="shared" si="25"/>
        <v>2664</v>
      </c>
      <c r="H716">
        <f t="shared" si="26"/>
        <v>0.96767163094805664</v>
      </c>
    </row>
    <row r="717" spans="1:8" x14ac:dyDescent="0.25">
      <c r="A717" s="5">
        <v>44755</v>
      </c>
      <c r="B717" s="4">
        <v>4235894</v>
      </c>
      <c r="C717" s="2">
        <v>4177991</v>
      </c>
      <c r="D717" s="2">
        <v>40438</v>
      </c>
      <c r="E717" s="2">
        <v>21487893</v>
      </c>
      <c r="G717" s="6">
        <f t="shared" si="25"/>
        <v>2663</v>
      </c>
      <c r="H717">
        <f t="shared" si="26"/>
        <v>0.99962462462462465</v>
      </c>
    </row>
    <row r="718" spans="1:8" x14ac:dyDescent="0.25">
      <c r="A718" s="5">
        <v>44756</v>
      </c>
      <c r="B718" s="4">
        <v>4238283</v>
      </c>
      <c r="C718" s="2">
        <v>4179963</v>
      </c>
      <c r="D718" s="2">
        <v>40440</v>
      </c>
      <c r="E718" s="2">
        <v>21492308</v>
      </c>
      <c r="G718" s="6">
        <f t="shared" si="25"/>
        <v>2389</v>
      </c>
      <c r="H718">
        <f t="shared" si="26"/>
        <v>0.89710852422080356</v>
      </c>
    </row>
    <row r="719" spans="1:8" x14ac:dyDescent="0.25">
      <c r="A719" s="5">
        <v>44757</v>
      </c>
      <c r="B719" s="4">
        <v>4241406</v>
      </c>
      <c r="C719" s="2">
        <v>4180365</v>
      </c>
      <c r="D719" s="2">
        <v>40445</v>
      </c>
      <c r="E719" s="2">
        <v>21498115</v>
      </c>
      <c r="G719" s="6">
        <f t="shared" si="25"/>
        <v>3123</v>
      </c>
      <c r="H719">
        <f t="shared" si="26"/>
        <v>1.3072415236500627</v>
      </c>
    </row>
    <row r="720" spans="1:8" x14ac:dyDescent="0.25">
      <c r="A720" s="5">
        <v>44758</v>
      </c>
      <c r="B720" s="4">
        <v>4242183</v>
      </c>
      <c r="C720" s="2">
        <v>4180703</v>
      </c>
      <c r="D720" s="2">
        <v>40452</v>
      </c>
      <c r="E720" s="2">
        <v>21499951</v>
      </c>
      <c r="G720" s="6">
        <f t="shared" si="25"/>
        <v>777</v>
      </c>
      <c r="H720">
        <f t="shared" si="26"/>
        <v>0.24879923150816521</v>
      </c>
    </row>
    <row r="721" spans="1:8" x14ac:dyDescent="0.25">
      <c r="A721" s="5">
        <v>44759</v>
      </c>
      <c r="B721" s="4">
        <v>4242526</v>
      </c>
      <c r="C721" s="2">
        <v>4183166</v>
      </c>
      <c r="D721" s="2">
        <v>40456</v>
      </c>
      <c r="E721" s="2">
        <v>21500886</v>
      </c>
      <c r="G721" s="6">
        <f t="shared" si="25"/>
        <v>343</v>
      </c>
      <c r="H721">
        <f t="shared" si="26"/>
        <v>0.44144144144144143</v>
      </c>
    </row>
    <row r="722" spans="1:8" x14ac:dyDescent="0.25">
      <c r="A722" s="5">
        <v>44760</v>
      </c>
      <c r="B722" s="4">
        <v>4246442</v>
      </c>
      <c r="C722" s="2">
        <v>4185240</v>
      </c>
      <c r="D722" s="2">
        <v>40459</v>
      </c>
      <c r="E722" s="2">
        <v>21506138</v>
      </c>
      <c r="G722" s="6">
        <f t="shared" si="25"/>
        <v>3916</v>
      </c>
      <c r="H722">
        <f t="shared" si="26"/>
        <v>11.416909620991254</v>
      </c>
    </row>
    <row r="723" spans="1:8" x14ac:dyDescent="0.25">
      <c r="A723" s="5">
        <v>44761</v>
      </c>
      <c r="B723" s="4">
        <v>4250833</v>
      </c>
      <c r="C723" s="2">
        <v>4185728</v>
      </c>
      <c r="D723" s="2">
        <v>40462</v>
      </c>
      <c r="E723" s="2">
        <v>21513174</v>
      </c>
      <c r="G723" s="6">
        <f t="shared" si="25"/>
        <v>4391</v>
      </c>
      <c r="H723">
        <f t="shared" si="26"/>
        <v>1.121297242083759</v>
      </c>
    </row>
    <row r="724" spans="1:8" x14ac:dyDescent="0.25">
      <c r="A724" s="5">
        <v>44762</v>
      </c>
      <c r="B724" s="4">
        <v>4254658</v>
      </c>
      <c r="C724" s="2">
        <v>4186103</v>
      </c>
      <c r="D724" s="2">
        <v>40469</v>
      </c>
      <c r="E724" s="2">
        <v>21519650</v>
      </c>
      <c r="G724" s="6">
        <f t="shared" ref="G724:G787" si="27">B724-B723</f>
        <v>3825</v>
      </c>
      <c r="H724">
        <f t="shared" ref="H724:H787" si="28">G724/G723</f>
        <v>0.87109997722614441</v>
      </c>
    </row>
    <row r="725" spans="1:8" x14ac:dyDescent="0.25">
      <c r="A725" s="5">
        <v>44763</v>
      </c>
      <c r="B725" s="4">
        <v>4258344</v>
      </c>
      <c r="C725" s="2">
        <v>4189426</v>
      </c>
      <c r="D725" s="2">
        <v>40475</v>
      </c>
      <c r="E725" s="2">
        <v>21525406</v>
      </c>
      <c r="G725" s="6">
        <f t="shared" si="27"/>
        <v>3686</v>
      </c>
      <c r="H725">
        <f t="shared" si="28"/>
        <v>0.96366013071895429</v>
      </c>
    </row>
    <row r="726" spans="1:8" x14ac:dyDescent="0.25">
      <c r="A726" s="5">
        <v>44764</v>
      </c>
      <c r="B726" s="4">
        <v>4262289</v>
      </c>
      <c r="C726" s="2">
        <v>4191955</v>
      </c>
      <c r="D726" s="2">
        <v>40483</v>
      </c>
      <c r="E726" s="2">
        <v>21531432</v>
      </c>
      <c r="G726" s="6">
        <f t="shared" si="27"/>
        <v>3945</v>
      </c>
      <c r="H726">
        <f t="shared" si="28"/>
        <v>1.0702658708627237</v>
      </c>
    </row>
    <row r="727" spans="1:8" x14ac:dyDescent="0.25">
      <c r="A727" s="5">
        <v>44765</v>
      </c>
      <c r="B727" s="4">
        <v>4263588</v>
      </c>
      <c r="C727" s="2">
        <v>4194364</v>
      </c>
      <c r="D727" s="2">
        <v>40495</v>
      </c>
      <c r="E727" s="2">
        <v>21533976</v>
      </c>
      <c r="G727" s="6">
        <f t="shared" si="27"/>
        <v>1299</v>
      </c>
      <c r="H727">
        <f t="shared" si="28"/>
        <v>0.32927756653992396</v>
      </c>
    </row>
    <row r="728" spans="1:8" x14ac:dyDescent="0.25">
      <c r="A728" s="5">
        <v>44766</v>
      </c>
      <c r="B728" s="4">
        <v>4264060</v>
      </c>
      <c r="C728" s="2">
        <v>4196768</v>
      </c>
      <c r="D728" s="2">
        <v>40502</v>
      </c>
      <c r="E728" s="2">
        <v>21534922</v>
      </c>
      <c r="G728" s="6">
        <f t="shared" si="27"/>
        <v>472</v>
      </c>
      <c r="H728">
        <f t="shared" si="28"/>
        <v>0.36335642802155504</v>
      </c>
    </row>
    <row r="729" spans="1:8" x14ac:dyDescent="0.25">
      <c r="A729" s="5">
        <v>44767</v>
      </c>
      <c r="B729" s="4">
        <v>4269191</v>
      </c>
      <c r="C729" s="2">
        <v>4199663</v>
      </c>
      <c r="D729" s="2">
        <v>40513</v>
      </c>
      <c r="E729" s="2">
        <v>21541685</v>
      </c>
      <c r="G729" s="6">
        <f t="shared" si="27"/>
        <v>5131</v>
      </c>
      <c r="H729">
        <f t="shared" si="28"/>
        <v>10.870762711864407</v>
      </c>
    </row>
    <row r="730" spans="1:8" x14ac:dyDescent="0.25">
      <c r="A730" s="5">
        <v>44768</v>
      </c>
      <c r="B730" s="4">
        <v>4273892</v>
      </c>
      <c r="C730" s="2">
        <v>4200251</v>
      </c>
      <c r="D730" s="2">
        <v>40528</v>
      </c>
      <c r="E730" s="2">
        <v>21548698</v>
      </c>
      <c r="G730" s="6">
        <f t="shared" si="27"/>
        <v>4701</v>
      </c>
      <c r="H730">
        <f t="shared" si="28"/>
        <v>0.91619567335801988</v>
      </c>
    </row>
    <row r="731" spans="1:8" x14ac:dyDescent="0.25">
      <c r="A731" s="5">
        <v>44769</v>
      </c>
      <c r="B731" s="4">
        <v>4277999</v>
      </c>
      <c r="C731" s="2">
        <v>4200773</v>
      </c>
      <c r="D731" s="2">
        <v>40541</v>
      </c>
      <c r="E731" s="2">
        <v>21555285</v>
      </c>
      <c r="G731" s="6">
        <f t="shared" si="27"/>
        <v>4107</v>
      </c>
      <c r="H731">
        <f t="shared" si="28"/>
        <v>0.87364390555201021</v>
      </c>
    </row>
    <row r="732" spans="1:8" x14ac:dyDescent="0.25">
      <c r="A732" s="5">
        <v>44770</v>
      </c>
      <c r="B732" s="4">
        <v>4281518</v>
      </c>
      <c r="C732" s="2">
        <v>4205769</v>
      </c>
      <c r="D732" s="2">
        <v>40559</v>
      </c>
      <c r="E732" s="2">
        <v>21560863</v>
      </c>
      <c r="G732" s="6">
        <f t="shared" si="27"/>
        <v>3519</v>
      </c>
      <c r="H732">
        <f t="shared" si="28"/>
        <v>0.85682980277574872</v>
      </c>
    </row>
    <row r="733" spans="1:8" x14ac:dyDescent="0.25">
      <c r="A733" s="5">
        <v>44771</v>
      </c>
      <c r="B733" s="4">
        <v>4285410</v>
      </c>
      <c r="C733" s="2">
        <v>4209583</v>
      </c>
      <c r="D733" s="2">
        <v>40574</v>
      </c>
      <c r="E733" s="2">
        <v>21567730</v>
      </c>
      <c r="G733" s="6">
        <f t="shared" si="27"/>
        <v>3892</v>
      </c>
      <c r="H733">
        <f t="shared" si="28"/>
        <v>1.1059960215970446</v>
      </c>
    </row>
    <row r="734" spans="1:8" x14ac:dyDescent="0.25">
      <c r="A734" s="5">
        <v>44772</v>
      </c>
      <c r="B734" s="4">
        <v>4286296</v>
      </c>
      <c r="C734" s="2">
        <v>4213297</v>
      </c>
      <c r="D734" s="2">
        <v>40581</v>
      </c>
      <c r="E734" s="2">
        <v>21569680</v>
      </c>
      <c r="G734" s="6">
        <f t="shared" si="27"/>
        <v>886</v>
      </c>
      <c r="H734">
        <f t="shared" si="28"/>
        <v>0.22764645426515931</v>
      </c>
    </row>
    <row r="735" spans="1:8" x14ac:dyDescent="0.25">
      <c r="A735" s="5">
        <v>44773</v>
      </c>
      <c r="B735" s="4">
        <v>4286740</v>
      </c>
      <c r="C735" s="2">
        <v>4216801</v>
      </c>
      <c r="D735" s="2">
        <v>40606</v>
      </c>
      <c r="E735" s="2">
        <v>21570644</v>
      </c>
      <c r="G735" s="6">
        <f t="shared" si="27"/>
        <v>444</v>
      </c>
      <c r="H735">
        <f t="shared" si="28"/>
        <v>0.50112866817155755</v>
      </c>
    </row>
    <row r="736" spans="1:8" x14ac:dyDescent="0.25">
      <c r="A736" s="5">
        <v>44774</v>
      </c>
      <c r="B736" s="4">
        <v>4291549</v>
      </c>
      <c r="C736" s="2">
        <v>4220550</v>
      </c>
      <c r="D736" s="2">
        <v>40619</v>
      </c>
      <c r="E736" s="2">
        <v>21577916</v>
      </c>
      <c r="G736" s="6">
        <f t="shared" si="27"/>
        <v>4809</v>
      </c>
      <c r="H736">
        <f t="shared" si="28"/>
        <v>10.831081081081081</v>
      </c>
    </row>
    <row r="737" spans="1:8" x14ac:dyDescent="0.25">
      <c r="A737" s="5">
        <v>44775</v>
      </c>
      <c r="B737" s="4">
        <v>4295854</v>
      </c>
      <c r="C737" s="2">
        <v>4221396</v>
      </c>
      <c r="D737" s="2">
        <v>40637</v>
      </c>
      <c r="E737" s="2">
        <v>21584241</v>
      </c>
      <c r="G737" s="6">
        <f t="shared" si="27"/>
        <v>4305</v>
      </c>
      <c r="H737">
        <f t="shared" si="28"/>
        <v>0.89519650655021832</v>
      </c>
    </row>
    <row r="738" spans="1:8" x14ac:dyDescent="0.25">
      <c r="A738" s="5">
        <v>44776</v>
      </c>
      <c r="B738" s="4">
        <v>4299558</v>
      </c>
      <c r="C738" s="2">
        <v>4221943</v>
      </c>
      <c r="D738" s="2">
        <v>40646</v>
      </c>
      <c r="E738" s="2">
        <v>21590058</v>
      </c>
      <c r="G738" s="6">
        <f t="shared" si="27"/>
        <v>3704</v>
      </c>
      <c r="H738">
        <f t="shared" si="28"/>
        <v>0.86039488966318234</v>
      </c>
    </row>
    <row r="739" spans="1:8" x14ac:dyDescent="0.25">
      <c r="A739" s="5">
        <v>44777</v>
      </c>
      <c r="B739" s="4">
        <v>4302613</v>
      </c>
      <c r="C739" s="2">
        <v>4227935</v>
      </c>
      <c r="D739" s="2">
        <v>40661</v>
      </c>
      <c r="E739" s="2">
        <v>21594696</v>
      </c>
      <c r="G739" s="6">
        <f t="shared" si="27"/>
        <v>3055</v>
      </c>
      <c r="H739">
        <f t="shared" si="28"/>
        <v>0.82478401727861772</v>
      </c>
    </row>
    <row r="740" spans="1:8" x14ac:dyDescent="0.25">
      <c r="A740" s="5">
        <v>44778</v>
      </c>
      <c r="B740" s="4">
        <v>4306071</v>
      </c>
      <c r="C740" s="2">
        <v>4232198</v>
      </c>
      <c r="D740" s="2">
        <v>40671</v>
      </c>
      <c r="E740" s="2">
        <v>21600225</v>
      </c>
      <c r="G740" s="6">
        <f t="shared" si="27"/>
        <v>3458</v>
      </c>
      <c r="H740">
        <f t="shared" si="28"/>
        <v>1.1319148936170214</v>
      </c>
    </row>
    <row r="741" spans="1:8" x14ac:dyDescent="0.25">
      <c r="A741" s="5">
        <v>44779</v>
      </c>
      <c r="B741" s="4">
        <v>4306843</v>
      </c>
      <c r="C741" s="2">
        <v>4236032</v>
      </c>
      <c r="D741" s="2">
        <v>40683</v>
      </c>
      <c r="E741" s="2">
        <v>21601736</v>
      </c>
      <c r="G741" s="6">
        <f t="shared" si="27"/>
        <v>772</v>
      </c>
      <c r="H741">
        <f t="shared" si="28"/>
        <v>0.22325043377674958</v>
      </c>
    </row>
    <row r="742" spans="1:8" x14ac:dyDescent="0.25">
      <c r="A742" s="5">
        <v>44780</v>
      </c>
      <c r="B742" s="4">
        <v>4307219</v>
      </c>
      <c r="C742" s="2">
        <v>4239366</v>
      </c>
      <c r="D742" s="2">
        <v>40695</v>
      </c>
      <c r="E742" s="2">
        <v>21602526</v>
      </c>
      <c r="G742" s="6">
        <f t="shared" si="27"/>
        <v>376</v>
      </c>
      <c r="H742">
        <f t="shared" si="28"/>
        <v>0.48704663212435234</v>
      </c>
    </row>
    <row r="743" spans="1:8" x14ac:dyDescent="0.25">
      <c r="A743" s="5">
        <v>44781</v>
      </c>
      <c r="B743" s="4">
        <v>4311417</v>
      </c>
      <c r="C743" s="2">
        <v>4242911</v>
      </c>
      <c r="D743" s="2">
        <v>40710</v>
      </c>
      <c r="E743" s="2">
        <v>21608282</v>
      </c>
      <c r="G743" s="6">
        <f t="shared" si="27"/>
        <v>4198</v>
      </c>
      <c r="H743">
        <f t="shared" si="28"/>
        <v>11.164893617021276</v>
      </c>
    </row>
    <row r="744" spans="1:8" x14ac:dyDescent="0.25">
      <c r="A744" s="5">
        <v>44782</v>
      </c>
      <c r="B744" s="4">
        <v>4314855</v>
      </c>
      <c r="C744" s="2">
        <v>4243633</v>
      </c>
      <c r="D744" s="2">
        <v>40719</v>
      </c>
      <c r="E744" s="2">
        <v>21613622</v>
      </c>
      <c r="G744" s="6">
        <f t="shared" si="27"/>
        <v>3438</v>
      </c>
      <c r="H744">
        <f t="shared" si="28"/>
        <v>0.81896141019533109</v>
      </c>
    </row>
    <row r="745" spans="1:8" x14ac:dyDescent="0.25">
      <c r="A745" s="5">
        <v>44783</v>
      </c>
      <c r="B745" s="4">
        <v>4318001</v>
      </c>
      <c r="C745" s="2">
        <v>4244149</v>
      </c>
      <c r="D745" s="2">
        <v>40731</v>
      </c>
      <c r="E745" s="2">
        <v>21618871</v>
      </c>
      <c r="G745" s="6">
        <f t="shared" si="27"/>
        <v>3146</v>
      </c>
      <c r="H745">
        <f t="shared" si="28"/>
        <v>0.91506689936009311</v>
      </c>
    </row>
    <row r="746" spans="1:8" x14ac:dyDescent="0.25">
      <c r="A746" s="5">
        <v>44784</v>
      </c>
      <c r="B746" s="4">
        <v>4320696</v>
      </c>
      <c r="C746" s="2">
        <v>4249745</v>
      </c>
      <c r="D746" s="2">
        <v>40743</v>
      </c>
      <c r="E746" s="2">
        <v>21623240</v>
      </c>
      <c r="G746" s="6">
        <f t="shared" si="27"/>
        <v>2695</v>
      </c>
      <c r="H746">
        <f t="shared" si="28"/>
        <v>0.85664335664335667</v>
      </c>
    </row>
    <row r="747" spans="1:8" x14ac:dyDescent="0.25">
      <c r="A747" s="5">
        <v>44785</v>
      </c>
      <c r="B747" s="4">
        <v>4323836</v>
      </c>
      <c r="C747" s="2">
        <v>4253680</v>
      </c>
      <c r="D747" s="2">
        <v>40755</v>
      </c>
      <c r="E747" s="2">
        <v>21628586</v>
      </c>
      <c r="G747" s="6">
        <f t="shared" si="27"/>
        <v>3140</v>
      </c>
      <c r="H747">
        <f t="shared" si="28"/>
        <v>1.1651205936920224</v>
      </c>
    </row>
    <row r="748" spans="1:8" x14ac:dyDescent="0.25">
      <c r="A748" s="5">
        <v>44786</v>
      </c>
      <c r="B748" s="4">
        <v>4324661</v>
      </c>
      <c r="C748" s="2">
        <v>4257097</v>
      </c>
      <c r="D748" s="2">
        <v>40766</v>
      </c>
      <c r="E748" s="2">
        <v>21630134</v>
      </c>
      <c r="G748" s="6">
        <f t="shared" si="27"/>
        <v>825</v>
      </c>
      <c r="H748">
        <f t="shared" si="28"/>
        <v>0.26273885350318471</v>
      </c>
    </row>
    <row r="749" spans="1:8" x14ac:dyDescent="0.25">
      <c r="A749" s="5">
        <v>44787</v>
      </c>
      <c r="B749" s="4">
        <v>4325027</v>
      </c>
      <c r="C749" s="2">
        <v>4260041</v>
      </c>
      <c r="D749" s="2">
        <v>40777</v>
      </c>
      <c r="E749" s="2">
        <v>21630878</v>
      </c>
      <c r="G749" s="6">
        <f t="shared" si="27"/>
        <v>366</v>
      </c>
      <c r="H749">
        <f t="shared" si="28"/>
        <v>0.44363636363636366</v>
      </c>
    </row>
    <row r="750" spans="1:8" x14ac:dyDescent="0.25">
      <c r="A750" s="5">
        <v>44788</v>
      </c>
      <c r="B750" s="4">
        <v>4329088</v>
      </c>
      <c r="C750" s="2">
        <v>4263233</v>
      </c>
      <c r="D750" s="2">
        <v>40785</v>
      </c>
      <c r="E750" s="2">
        <v>21636465</v>
      </c>
      <c r="G750" s="6">
        <f t="shared" si="27"/>
        <v>4061</v>
      </c>
      <c r="H750">
        <f t="shared" si="28"/>
        <v>11.095628415300547</v>
      </c>
    </row>
    <row r="751" spans="1:8" x14ac:dyDescent="0.25">
      <c r="A751" s="5">
        <v>44789</v>
      </c>
      <c r="B751" s="4">
        <v>4333114</v>
      </c>
      <c r="C751" s="2">
        <v>4263913</v>
      </c>
      <c r="D751" s="2">
        <v>40792</v>
      </c>
      <c r="E751" s="2">
        <v>21641955</v>
      </c>
      <c r="G751" s="6">
        <f t="shared" si="27"/>
        <v>4026</v>
      </c>
      <c r="H751">
        <f t="shared" si="28"/>
        <v>0.99138143314454563</v>
      </c>
    </row>
    <row r="752" spans="1:8" x14ac:dyDescent="0.25">
      <c r="A752" s="5">
        <v>44790</v>
      </c>
      <c r="B752" s="4">
        <v>4336520</v>
      </c>
      <c r="C752" s="2">
        <v>4264380</v>
      </c>
      <c r="D752" s="2">
        <v>40807</v>
      </c>
      <c r="E752" s="2">
        <v>21647045</v>
      </c>
      <c r="G752" s="6">
        <f t="shared" si="27"/>
        <v>3406</v>
      </c>
      <c r="H752">
        <f t="shared" si="28"/>
        <v>0.84600099354197711</v>
      </c>
    </row>
    <row r="753" spans="1:8" x14ac:dyDescent="0.25">
      <c r="A753" s="5">
        <v>44791</v>
      </c>
      <c r="B753" s="4">
        <v>4339238</v>
      </c>
      <c r="C753" s="2">
        <v>4269169</v>
      </c>
      <c r="D753" s="2">
        <v>40826</v>
      </c>
      <c r="E753" s="2">
        <v>21651255</v>
      </c>
      <c r="G753" s="6">
        <f t="shared" si="27"/>
        <v>2718</v>
      </c>
      <c r="H753">
        <f t="shared" si="28"/>
        <v>0.79800352319436285</v>
      </c>
    </row>
    <row r="754" spans="1:8" x14ac:dyDescent="0.25">
      <c r="A754" s="5">
        <v>44792</v>
      </c>
      <c r="B754" s="4">
        <v>4342257</v>
      </c>
      <c r="C754" s="2">
        <v>4272428</v>
      </c>
      <c r="D754" s="2">
        <v>40843</v>
      </c>
      <c r="E754" s="2">
        <v>21656130</v>
      </c>
      <c r="G754" s="6">
        <f t="shared" si="27"/>
        <v>3019</v>
      </c>
      <c r="H754">
        <f t="shared" si="28"/>
        <v>1.1107431935246506</v>
      </c>
    </row>
    <row r="755" spans="1:8" x14ac:dyDescent="0.25">
      <c r="A755" s="5">
        <v>44793</v>
      </c>
      <c r="B755" s="4">
        <v>4342928</v>
      </c>
      <c r="C755" s="2">
        <v>4275256</v>
      </c>
      <c r="D755" s="2">
        <v>40853</v>
      </c>
      <c r="E755" s="2">
        <v>21657424</v>
      </c>
      <c r="G755" s="6">
        <f t="shared" si="27"/>
        <v>671</v>
      </c>
      <c r="H755">
        <f t="shared" si="28"/>
        <v>0.22225902616760518</v>
      </c>
    </row>
    <row r="756" spans="1:8" x14ac:dyDescent="0.25">
      <c r="A756" s="5">
        <v>44794</v>
      </c>
      <c r="B756" s="4">
        <v>4343219</v>
      </c>
      <c r="C756" s="2">
        <v>4277961</v>
      </c>
      <c r="D756" s="2">
        <v>40868</v>
      </c>
      <c r="E756" s="2">
        <v>21658121</v>
      </c>
      <c r="G756" s="6">
        <f t="shared" si="27"/>
        <v>291</v>
      </c>
      <c r="H756">
        <f t="shared" si="28"/>
        <v>0.43368107302533532</v>
      </c>
    </row>
    <row r="757" spans="1:8" x14ac:dyDescent="0.25">
      <c r="A757" s="5">
        <v>44795</v>
      </c>
      <c r="B757" s="4">
        <v>4346908</v>
      </c>
      <c r="C757" s="2">
        <v>4280856</v>
      </c>
      <c r="D757" s="2">
        <v>40878</v>
      </c>
      <c r="E757" s="2">
        <v>21663035</v>
      </c>
      <c r="G757" s="6">
        <f t="shared" si="27"/>
        <v>3689</v>
      </c>
      <c r="H757">
        <f t="shared" si="28"/>
        <v>12.676975945017182</v>
      </c>
    </row>
    <row r="758" spans="1:8" x14ac:dyDescent="0.25">
      <c r="A758" s="5">
        <v>44796</v>
      </c>
      <c r="B758" s="4">
        <v>4350078</v>
      </c>
      <c r="C758" s="2">
        <v>4281561</v>
      </c>
      <c r="D758" s="2">
        <v>40880</v>
      </c>
      <c r="E758" s="2">
        <v>21667833</v>
      </c>
      <c r="G758" s="6">
        <f t="shared" si="27"/>
        <v>3170</v>
      </c>
      <c r="H758">
        <f t="shared" si="28"/>
        <v>0.85931146652209267</v>
      </c>
    </row>
    <row r="759" spans="1:8" x14ac:dyDescent="0.25">
      <c r="A759" s="5">
        <v>44797</v>
      </c>
      <c r="B759" s="4">
        <v>4352818</v>
      </c>
      <c r="C759" s="2">
        <v>4282056</v>
      </c>
      <c r="D759" s="2">
        <v>40889</v>
      </c>
      <c r="E759" s="2">
        <v>21672165</v>
      </c>
      <c r="G759" s="6">
        <f t="shared" si="27"/>
        <v>2740</v>
      </c>
      <c r="H759">
        <f t="shared" si="28"/>
        <v>0.86435331230283907</v>
      </c>
    </row>
    <row r="760" spans="1:8" x14ac:dyDescent="0.25">
      <c r="A760" s="5">
        <v>44798</v>
      </c>
      <c r="B760" s="4">
        <v>4355118</v>
      </c>
      <c r="C760" s="2">
        <v>4287074</v>
      </c>
      <c r="D760" s="2">
        <v>40896</v>
      </c>
      <c r="E760" s="2">
        <v>21676024</v>
      </c>
      <c r="G760" s="6">
        <f t="shared" si="27"/>
        <v>2300</v>
      </c>
      <c r="H760">
        <f t="shared" si="28"/>
        <v>0.83941605839416056</v>
      </c>
    </row>
    <row r="761" spans="1:8" x14ac:dyDescent="0.25">
      <c r="A761" s="5">
        <v>44799</v>
      </c>
      <c r="B761" s="4">
        <v>4357761</v>
      </c>
      <c r="C761" s="2">
        <v>4290665</v>
      </c>
      <c r="D761" s="2">
        <v>40904</v>
      </c>
      <c r="E761" s="2">
        <v>21680392</v>
      </c>
      <c r="G761" s="6">
        <f t="shared" si="27"/>
        <v>2643</v>
      </c>
      <c r="H761">
        <f t="shared" si="28"/>
        <v>1.1491304347826088</v>
      </c>
    </row>
    <row r="762" spans="1:8" x14ac:dyDescent="0.25">
      <c r="A762" s="5">
        <v>44800</v>
      </c>
      <c r="B762" s="4">
        <v>4358398</v>
      </c>
      <c r="C762" s="2">
        <v>4293693</v>
      </c>
      <c r="D762" s="2">
        <v>40915</v>
      </c>
      <c r="E762" s="2">
        <v>21681684</v>
      </c>
      <c r="G762" s="6">
        <f t="shared" si="27"/>
        <v>637</v>
      </c>
      <c r="H762">
        <f t="shared" si="28"/>
        <v>0.24101399924328415</v>
      </c>
    </row>
    <row r="763" spans="1:8" x14ac:dyDescent="0.25">
      <c r="A763" s="5">
        <v>44801</v>
      </c>
      <c r="B763" s="4">
        <v>4358671</v>
      </c>
      <c r="C763" s="2">
        <v>4296349</v>
      </c>
      <c r="D763" s="2">
        <v>40919</v>
      </c>
      <c r="E763" s="2">
        <v>21682259</v>
      </c>
      <c r="G763" s="6">
        <f t="shared" si="27"/>
        <v>273</v>
      </c>
      <c r="H763">
        <f t="shared" si="28"/>
        <v>0.42857142857142855</v>
      </c>
    </row>
    <row r="764" spans="1:8" x14ac:dyDescent="0.25">
      <c r="A764" s="5">
        <v>44802</v>
      </c>
      <c r="B764" s="4">
        <v>4362629</v>
      </c>
      <c r="C764" s="2">
        <v>4299127</v>
      </c>
      <c r="D764" s="2">
        <v>40929</v>
      </c>
      <c r="E764" s="2">
        <v>21687135</v>
      </c>
      <c r="G764" s="6">
        <f t="shared" si="27"/>
        <v>3958</v>
      </c>
      <c r="H764">
        <f t="shared" si="28"/>
        <v>14.498168498168498</v>
      </c>
    </row>
    <row r="765" spans="1:8" x14ac:dyDescent="0.25">
      <c r="A765" s="5">
        <v>44803</v>
      </c>
      <c r="B765" s="4">
        <v>4365926</v>
      </c>
      <c r="C765" s="2">
        <v>4299696</v>
      </c>
      <c r="D765" s="2">
        <v>40942</v>
      </c>
      <c r="E765" s="2">
        <v>21691983</v>
      </c>
      <c r="G765" s="6">
        <f t="shared" si="27"/>
        <v>3297</v>
      </c>
      <c r="H765">
        <f t="shared" si="28"/>
        <v>0.83299646286003037</v>
      </c>
    </row>
    <row r="766" spans="1:8" x14ac:dyDescent="0.25">
      <c r="A766" s="5">
        <v>44804</v>
      </c>
      <c r="B766" s="4">
        <v>4368819</v>
      </c>
      <c r="C766" s="2">
        <v>4300134</v>
      </c>
      <c r="D766" s="2">
        <v>40947</v>
      </c>
      <c r="E766" s="2">
        <v>21696402</v>
      </c>
      <c r="G766" s="6">
        <f t="shared" si="27"/>
        <v>2893</v>
      </c>
      <c r="H766">
        <f t="shared" si="28"/>
        <v>0.87746436154079466</v>
      </c>
    </row>
    <row r="767" spans="1:8" x14ac:dyDescent="0.25">
      <c r="A767" s="5">
        <v>44805</v>
      </c>
      <c r="B767" s="4">
        <v>4371126</v>
      </c>
      <c r="C767" s="2">
        <v>4304453</v>
      </c>
      <c r="D767" s="2">
        <v>40955</v>
      </c>
      <c r="E767" s="2">
        <v>21700112</v>
      </c>
      <c r="G767" s="6">
        <f t="shared" si="27"/>
        <v>2307</v>
      </c>
      <c r="H767">
        <f t="shared" si="28"/>
        <v>0.79744210162461115</v>
      </c>
    </row>
    <row r="768" spans="1:8" x14ac:dyDescent="0.25">
      <c r="A768" s="5">
        <v>44806</v>
      </c>
      <c r="B768" s="4">
        <v>4373863</v>
      </c>
      <c r="C768" s="2">
        <v>4307395</v>
      </c>
      <c r="D768" s="2">
        <v>40958</v>
      </c>
      <c r="E768" s="2">
        <v>21704669</v>
      </c>
      <c r="G768" s="6">
        <f t="shared" si="27"/>
        <v>2737</v>
      </c>
      <c r="H768">
        <f t="shared" si="28"/>
        <v>1.1863892501083659</v>
      </c>
    </row>
    <row r="769" spans="1:8" x14ac:dyDescent="0.25">
      <c r="A769" s="5">
        <v>44807</v>
      </c>
      <c r="B769" s="4">
        <v>4374420</v>
      </c>
      <c r="C769" s="2">
        <v>4309962</v>
      </c>
      <c r="D769" s="2">
        <v>40960</v>
      </c>
      <c r="E769" s="2">
        <v>21705905</v>
      </c>
      <c r="G769" s="6">
        <f t="shared" si="27"/>
        <v>557</v>
      </c>
      <c r="H769">
        <f t="shared" si="28"/>
        <v>0.20350748995250273</v>
      </c>
    </row>
    <row r="770" spans="1:8" x14ac:dyDescent="0.25">
      <c r="A770" s="5">
        <v>44808</v>
      </c>
      <c r="B770" s="4">
        <v>4374669</v>
      </c>
      <c r="C770" s="2">
        <v>4312207</v>
      </c>
      <c r="D770" s="2">
        <v>40965</v>
      </c>
      <c r="E770" s="2">
        <v>21706512</v>
      </c>
      <c r="G770" s="6">
        <f t="shared" si="27"/>
        <v>249</v>
      </c>
      <c r="H770">
        <f t="shared" si="28"/>
        <v>0.44703770197486536</v>
      </c>
    </row>
    <row r="771" spans="1:8" x14ac:dyDescent="0.25">
      <c r="A771" s="5">
        <v>44809</v>
      </c>
      <c r="B771" s="4">
        <v>4378819</v>
      </c>
      <c r="C771" s="2">
        <v>4314717</v>
      </c>
      <c r="D771" s="2">
        <v>40973</v>
      </c>
      <c r="E771" s="2">
        <v>21711516</v>
      </c>
      <c r="G771" s="6">
        <f t="shared" si="27"/>
        <v>4150</v>
      </c>
      <c r="H771">
        <f t="shared" si="28"/>
        <v>16.666666666666668</v>
      </c>
    </row>
    <row r="772" spans="1:8" x14ac:dyDescent="0.25">
      <c r="A772" s="5">
        <v>44810</v>
      </c>
      <c r="B772" s="4">
        <v>4382378</v>
      </c>
      <c r="C772" s="2">
        <v>4315216</v>
      </c>
      <c r="D772" s="2">
        <v>40985</v>
      </c>
      <c r="E772" s="2">
        <v>21716661</v>
      </c>
      <c r="G772" s="6">
        <f t="shared" si="27"/>
        <v>3559</v>
      </c>
      <c r="H772">
        <f t="shared" si="28"/>
        <v>0.85759036144578316</v>
      </c>
    </row>
    <row r="773" spans="1:8" x14ac:dyDescent="0.25">
      <c r="A773" s="5">
        <v>44811</v>
      </c>
      <c r="B773" s="4">
        <v>4385780</v>
      </c>
      <c r="C773" s="2">
        <v>4315612</v>
      </c>
      <c r="D773" s="2">
        <v>40995</v>
      </c>
      <c r="E773" s="2">
        <v>21721779</v>
      </c>
      <c r="G773" s="6">
        <f t="shared" si="27"/>
        <v>3402</v>
      </c>
      <c r="H773">
        <f t="shared" si="28"/>
        <v>0.95588648496768758</v>
      </c>
    </row>
    <row r="774" spans="1:8" x14ac:dyDescent="0.25">
      <c r="A774" s="5">
        <v>44812</v>
      </c>
      <c r="B774" s="4">
        <v>4388815</v>
      </c>
      <c r="C774" s="2">
        <v>4320135</v>
      </c>
      <c r="D774" s="2">
        <v>41004</v>
      </c>
      <c r="E774" s="2">
        <v>21726259</v>
      </c>
      <c r="G774" s="6">
        <f t="shared" si="27"/>
        <v>3035</v>
      </c>
      <c r="H774">
        <f t="shared" si="28"/>
        <v>0.89212228101116986</v>
      </c>
    </row>
    <row r="775" spans="1:8" x14ac:dyDescent="0.25">
      <c r="A775" s="5">
        <v>44813</v>
      </c>
      <c r="B775" s="4">
        <v>4392334</v>
      </c>
      <c r="C775" s="2">
        <v>4323221</v>
      </c>
      <c r="D775" s="2">
        <v>41011</v>
      </c>
      <c r="E775" s="2">
        <v>21731677</v>
      </c>
      <c r="G775" s="6">
        <f t="shared" si="27"/>
        <v>3519</v>
      </c>
      <c r="H775">
        <f t="shared" si="28"/>
        <v>1.1594728171334432</v>
      </c>
    </row>
    <row r="776" spans="1:8" x14ac:dyDescent="0.25">
      <c r="A776" s="5">
        <v>44814</v>
      </c>
      <c r="B776" s="4">
        <v>4393026</v>
      </c>
      <c r="C776" s="2">
        <v>4325944</v>
      </c>
      <c r="D776" s="2">
        <v>41016</v>
      </c>
      <c r="E776" s="2">
        <v>21733166</v>
      </c>
      <c r="G776" s="6">
        <f t="shared" si="27"/>
        <v>692</v>
      </c>
      <c r="H776">
        <f t="shared" si="28"/>
        <v>0.19664677465188973</v>
      </c>
    </row>
    <row r="777" spans="1:8" x14ac:dyDescent="0.25">
      <c r="A777" s="5">
        <v>44815</v>
      </c>
      <c r="B777" s="4">
        <v>4393406</v>
      </c>
      <c r="C777" s="2">
        <v>4328126</v>
      </c>
      <c r="D777" s="2">
        <v>41021</v>
      </c>
      <c r="E777" s="2">
        <v>21733959</v>
      </c>
      <c r="G777" s="6">
        <f t="shared" si="27"/>
        <v>380</v>
      </c>
      <c r="H777">
        <f t="shared" si="28"/>
        <v>0.54913294797687862</v>
      </c>
    </row>
    <row r="778" spans="1:8" x14ac:dyDescent="0.25">
      <c r="A778" s="5">
        <v>44816</v>
      </c>
      <c r="B778" s="4">
        <v>4398340</v>
      </c>
      <c r="C778" s="2">
        <v>4330752</v>
      </c>
      <c r="D778" s="2">
        <v>41031</v>
      </c>
      <c r="E778" s="2">
        <v>21740522</v>
      </c>
      <c r="G778" s="6">
        <f t="shared" si="27"/>
        <v>4934</v>
      </c>
      <c r="H778">
        <f t="shared" si="28"/>
        <v>12.98421052631579</v>
      </c>
    </row>
    <row r="779" spans="1:8" x14ac:dyDescent="0.25">
      <c r="A779" s="5">
        <v>44817</v>
      </c>
      <c r="B779" s="4">
        <v>4402927</v>
      </c>
      <c r="C779" s="2">
        <v>4331224</v>
      </c>
      <c r="D779" s="2">
        <v>41038</v>
      </c>
      <c r="E779" s="2">
        <v>21747097</v>
      </c>
      <c r="G779" s="6">
        <f t="shared" si="27"/>
        <v>4587</v>
      </c>
      <c r="H779">
        <f t="shared" si="28"/>
        <v>0.92967166599108231</v>
      </c>
    </row>
    <row r="780" spans="1:8" x14ac:dyDescent="0.25">
      <c r="A780" s="5">
        <v>44818</v>
      </c>
      <c r="B780" s="4">
        <v>4406880</v>
      </c>
      <c r="C780" s="2">
        <v>4331596</v>
      </c>
      <c r="D780" s="2">
        <v>41046</v>
      </c>
      <c r="E780" s="2">
        <v>21753389</v>
      </c>
      <c r="G780" s="6">
        <f t="shared" si="27"/>
        <v>3953</v>
      </c>
      <c r="H780">
        <f t="shared" si="28"/>
        <v>0.86178330063222153</v>
      </c>
    </row>
    <row r="781" spans="1:8" x14ac:dyDescent="0.25">
      <c r="A781" s="5">
        <v>44819</v>
      </c>
      <c r="B781" s="4">
        <v>4410607</v>
      </c>
      <c r="C781" s="2">
        <v>4336353</v>
      </c>
      <c r="D781" s="2">
        <v>41056</v>
      </c>
      <c r="E781" s="2">
        <v>21759124</v>
      </c>
      <c r="G781" s="6">
        <f t="shared" si="27"/>
        <v>3727</v>
      </c>
      <c r="H781">
        <f t="shared" si="28"/>
        <v>0.94282823172274222</v>
      </c>
    </row>
    <row r="782" spans="1:8" x14ac:dyDescent="0.25">
      <c r="A782" s="5">
        <v>44820</v>
      </c>
      <c r="B782" s="4">
        <v>4414477</v>
      </c>
      <c r="C782" s="2">
        <v>4339780</v>
      </c>
      <c r="D782" s="2">
        <v>41062</v>
      </c>
      <c r="E782" s="2">
        <v>21765386</v>
      </c>
      <c r="G782" s="6">
        <f t="shared" si="27"/>
        <v>3870</v>
      </c>
      <c r="H782">
        <f t="shared" si="28"/>
        <v>1.0383686611215455</v>
      </c>
    </row>
    <row r="783" spans="1:8" x14ac:dyDescent="0.25">
      <c r="A783" s="5">
        <v>44821</v>
      </c>
      <c r="B783" s="4">
        <v>4415188</v>
      </c>
      <c r="C783" s="2">
        <v>4343016</v>
      </c>
      <c r="D783" s="2">
        <v>41068</v>
      </c>
      <c r="E783" s="2">
        <v>21767089</v>
      </c>
      <c r="G783" s="6">
        <f t="shared" si="27"/>
        <v>711</v>
      </c>
      <c r="H783">
        <f t="shared" si="28"/>
        <v>0.18372093023255814</v>
      </c>
    </row>
    <row r="784" spans="1:8" x14ac:dyDescent="0.25">
      <c r="A784" s="5">
        <v>44822</v>
      </c>
      <c r="B784" s="4">
        <v>4415595</v>
      </c>
      <c r="C784" s="2">
        <v>4346068</v>
      </c>
      <c r="D784" s="2">
        <v>41078</v>
      </c>
      <c r="E784" s="2">
        <v>21767877</v>
      </c>
      <c r="G784" s="6">
        <f t="shared" si="27"/>
        <v>407</v>
      </c>
      <c r="H784">
        <f t="shared" si="28"/>
        <v>0.57243319268635728</v>
      </c>
    </row>
    <row r="785" spans="1:8" x14ac:dyDescent="0.25">
      <c r="A785" s="5">
        <v>44823</v>
      </c>
      <c r="B785" s="4">
        <v>4421234</v>
      </c>
      <c r="C785" s="2">
        <v>4349384</v>
      </c>
      <c r="D785" s="2">
        <v>41085</v>
      </c>
      <c r="E785" s="2">
        <v>21775092</v>
      </c>
      <c r="G785" s="6">
        <f t="shared" si="27"/>
        <v>5639</v>
      </c>
      <c r="H785">
        <f t="shared" si="28"/>
        <v>13.855036855036856</v>
      </c>
    </row>
    <row r="786" spans="1:8" x14ac:dyDescent="0.25">
      <c r="A786" s="5">
        <v>44824</v>
      </c>
      <c r="B786" s="4">
        <v>4425968</v>
      </c>
      <c r="C786" s="2">
        <v>4349985</v>
      </c>
      <c r="D786" s="2">
        <v>41095</v>
      </c>
      <c r="E786" s="2">
        <v>21782523</v>
      </c>
      <c r="G786" s="6">
        <f t="shared" si="27"/>
        <v>4734</v>
      </c>
      <c r="H786">
        <f t="shared" si="28"/>
        <v>0.83951055151622633</v>
      </c>
    </row>
    <row r="787" spans="1:8" x14ac:dyDescent="0.25">
      <c r="A787" s="5">
        <v>44825</v>
      </c>
      <c r="B787" s="4">
        <v>4430453</v>
      </c>
      <c r="C787" s="2">
        <v>4350441</v>
      </c>
      <c r="D787" s="2">
        <v>41103</v>
      </c>
      <c r="E787" s="2">
        <v>21789489</v>
      </c>
      <c r="G787" s="6">
        <f t="shared" si="27"/>
        <v>4485</v>
      </c>
      <c r="H787">
        <f t="shared" si="28"/>
        <v>0.94740177439797213</v>
      </c>
    </row>
    <row r="788" spans="1:8" x14ac:dyDescent="0.25">
      <c r="A788" s="5">
        <v>44826</v>
      </c>
      <c r="B788" s="4">
        <v>4434342</v>
      </c>
      <c r="C788" s="2">
        <v>4356480</v>
      </c>
      <c r="D788" s="2">
        <v>41113</v>
      </c>
      <c r="E788" s="2">
        <v>21795701</v>
      </c>
      <c r="G788" s="6">
        <f t="shared" ref="G788:G851" si="29">B788-B787</f>
        <v>3889</v>
      </c>
      <c r="H788">
        <f t="shared" ref="H788:H851" si="30">G788/G787</f>
        <v>0.86711259754738013</v>
      </c>
    </row>
    <row r="789" spans="1:8" x14ac:dyDescent="0.25">
      <c r="A789" s="5">
        <v>44827</v>
      </c>
      <c r="B789" s="4">
        <v>4438647</v>
      </c>
      <c r="C789" s="2">
        <v>4360594</v>
      </c>
      <c r="D789" s="2">
        <v>41123</v>
      </c>
      <c r="E789" s="2">
        <v>21802426</v>
      </c>
      <c r="G789" s="6">
        <f t="shared" si="29"/>
        <v>4305</v>
      </c>
      <c r="H789">
        <f t="shared" si="30"/>
        <v>1.106968372332219</v>
      </c>
    </row>
    <row r="790" spans="1:8" x14ac:dyDescent="0.25">
      <c r="A790" s="5">
        <v>44828</v>
      </c>
      <c r="B790" s="4">
        <v>4439466</v>
      </c>
      <c r="C790" s="2">
        <v>4364533</v>
      </c>
      <c r="D790" s="2">
        <v>41133</v>
      </c>
      <c r="E790" s="2">
        <v>21803950</v>
      </c>
      <c r="G790" s="6">
        <f t="shared" si="29"/>
        <v>819</v>
      </c>
      <c r="H790">
        <f t="shared" si="30"/>
        <v>0.19024390243902439</v>
      </c>
    </row>
    <row r="791" spans="1:8" x14ac:dyDescent="0.25">
      <c r="A791" s="5">
        <v>44829</v>
      </c>
      <c r="B791" s="4">
        <v>4439888</v>
      </c>
      <c r="C791" s="2">
        <v>4368083</v>
      </c>
      <c r="D791" s="2">
        <v>41147</v>
      </c>
      <c r="E791" s="2">
        <v>21804790</v>
      </c>
      <c r="G791" s="6">
        <f t="shared" si="29"/>
        <v>422</v>
      </c>
      <c r="H791">
        <f t="shared" si="30"/>
        <v>0.51526251526251521</v>
      </c>
    </row>
    <row r="792" spans="1:8" x14ac:dyDescent="0.25">
      <c r="A792" s="5">
        <v>44830</v>
      </c>
      <c r="B792" s="4">
        <v>4446709</v>
      </c>
      <c r="C792" s="2">
        <v>4371639</v>
      </c>
      <c r="D792" s="2">
        <v>41159</v>
      </c>
      <c r="E792" s="2">
        <v>21812001</v>
      </c>
      <c r="G792" s="6">
        <f t="shared" si="29"/>
        <v>6821</v>
      </c>
      <c r="H792">
        <f t="shared" si="30"/>
        <v>16.16350710900474</v>
      </c>
    </row>
    <row r="793" spans="1:8" x14ac:dyDescent="0.25">
      <c r="A793" s="5">
        <v>44831</v>
      </c>
      <c r="B793" s="4">
        <v>4452792</v>
      </c>
      <c r="C793" s="2">
        <v>4372261</v>
      </c>
      <c r="D793" s="2">
        <v>41172</v>
      </c>
      <c r="E793" s="2">
        <v>21820005</v>
      </c>
      <c r="G793" s="6">
        <f t="shared" si="29"/>
        <v>6083</v>
      </c>
      <c r="H793">
        <f t="shared" si="30"/>
        <v>0.89180472071543759</v>
      </c>
    </row>
    <row r="794" spans="1:8" x14ac:dyDescent="0.25">
      <c r="A794" s="5">
        <v>44832</v>
      </c>
      <c r="B794" s="4">
        <v>4453884</v>
      </c>
      <c r="C794" s="2">
        <v>4372691</v>
      </c>
      <c r="D794" s="2">
        <v>41191</v>
      </c>
      <c r="E794" s="2">
        <v>21821829</v>
      </c>
      <c r="G794" s="6">
        <f t="shared" si="29"/>
        <v>1092</v>
      </c>
      <c r="H794">
        <f t="shared" si="30"/>
        <v>0.17951668584579977</v>
      </c>
    </row>
    <row r="795" spans="1:8" x14ac:dyDescent="0.25">
      <c r="A795" s="5">
        <v>44833</v>
      </c>
      <c r="B795" s="4">
        <v>4459169</v>
      </c>
      <c r="C795" s="2">
        <v>4379029</v>
      </c>
      <c r="D795" s="2">
        <v>41200</v>
      </c>
      <c r="E795" s="2">
        <v>21827767</v>
      </c>
      <c r="G795" s="6">
        <f t="shared" si="29"/>
        <v>5285</v>
      </c>
      <c r="H795">
        <f t="shared" si="30"/>
        <v>4.8397435897435894</v>
      </c>
    </row>
    <row r="796" spans="1:8" x14ac:dyDescent="0.25">
      <c r="A796" s="5">
        <v>44834</v>
      </c>
      <c r="B796" s="4">
        <v>4464702</v>
      </c>
      <c r="C796" s="2">
        <v>4383561</v>
      </c>
      <c r="D796" s="2">
        <v>41218</v>
      </c>
      <c r="E796" s="2">
        <v>21835391</v>
      </c>
      <c r="G796" s="6">
        <f t="shared" si="29"/>
        <v>5533</v>
      </c>
      <c r="H796">
        <f t="shared" si="30"/>
        <v>1.0469252601702932</v>
      </c>
    </row>
    <row r="797" spans="1:8" x14ac:dyDescent="0.25">
      <c r="A797" s="5">
        <v>44835</v>
      </c>
      <c r="B797" s="4">
        <v>4465678</v>
      </c>
      <c r="C797" s="2">
        <v>4387843</v>
      </c>
      <c r="D797" s="2">
        <v>41233</v>
      </c>
      <c r="E797" s="2">
        <v>21837479</v>
      </c>
      <c r="G797" s="6">
        <f t="shared" si="29"/>
        <v>976</v>
      </c>
      <c r="H797">
        <f t="shared" si="30"/>
        <v>0.17639616844388217</v>
      </c>
    </row>
    <row r="798" spans="1:8" x14ac:dyDescent="0.25">
      <c r="A798" s="5">
        <v>44836</v>
      </c>
      <c r="B798" s="4">
        <v>4466171</v>
      </c>
      <c r="C798" s="2">
        <v>4391484</v>
      </c>
      <c r="D798" s="2">
        <v>41246</v>
      </c>
      <c r="E798" s="2">
        <v>21838199</v>
      </c>
      <c r="G798" s="6">
        <f t="shared" si="29"/>
        <v>493</v>
      </c>
      <c r="H798">
        <f t="shared" si="30"/>
        <v>0.50512295081967218</v>
      </c>
    </row>
    <row r="799" spans="1:8" x14ac:dyDescent="0.25">
      <c r="A799" s="5">
        <v>44837</v>
      </c>
      <c r="B799" s="4">
        <v>4473179</v>
      </c>
      <c r="C799" s="2">
        <v>4395513</v>
      </c>
      <c r="D799" s="2">
        <v>41263</v>
      </c>
      <c r="E799" s="2">
        <v>21845301</v>
      </c>
      <c r="G799" s="6">
        <f t="shared" si="29"/>
        <v>7008</v>
      </c>
      <c r="H799">
        <f t="shared" si="30"/>
        <v>14.215010141987829</v>
      </c>
    </row>
    <row r="800" spans="1:8" x14ac:dyDescent="0.25">
      <c r="A800" s="5">
        <v>44838</v>
      </c>
      <c r="B800" s="4">
        <v>4478172</v>
      </c>
      <c r="C800" s="2">
        <v>4396283</v>
      </c>
      <c r="D800" s="2">
        <v>41280</v>
      </c>
      <c r="E800" s="2">
        <v>21851691</v>
      </c>
      <c r="G800" s="6">
        <f t="shared" si="29"/>
        <v>4993</v>
      </c>
      <c r="H800">
        <f t="shared" si="30"/>
        <v>0.71247146118721461</v>
      </c>
    </row>
    <row r="801" spans="1:8" x14ac:dyDescent="0.25">
      <c r="A801" s="5">
        <v>44839</v>
      </c>
      <c r="B801" s="4">
        <v>4482945</v>
      </c>
      <c r="C801" s="2">
        <v>4396864</v>
      </c>
      <c r="D801" s="2">
        <v>41302</v>
      </c>
      <c r="E801" s="2">
        <v>21858165</v>
      </c>
      <c r="G801" s="6">
        <f t="shared" si="29"/>
        <v>4773</v>
      </c>
      <c r="H801">
        <f t="shared" si="30"/>
        <v>0.95593831363909476</v>
      </c>
    </row>
    <row r="802" spans="1:8" x14ac:dyDescent="0.25">
      <c r="A802" s="5">
        <v>44840</v>
      </c>
      <c r="B802" s="4">
        <v>4487017</v>
      </c>
      <c r="C802" s="2">
        <v>4404407</v>
      </c>
      <c r="D802" s="2">
        <v>41317</v>
      </c>
      <c r="E802" s="2">
        <v>21863724</v>
      </c>
      <c r="G802" s="6">
        <f t="shared" si="29"/>
        <v>4072</v>
      </c>
      <c r="H802">
        <f t="shared" si="30"/>
        <v>0.85313220196941131</v>
      </c>
    </row>
    <row r="803" spans="1:8" x14ac:dyDescent="0.25">
      <c r="A803" s="5">
        <v>44841</v>
      </c>
      <c r="B803" s="4">
        <v>4491045</v>
      </c>
      <c r="C803" s="2">
        <v>4409931</v>
      </c>
      <c r="D803" s="2">
        <v>41341</v>
      </c>
      <c r="E803" s="2">
        <v>21869585</v>
      </c>
      <c r="G803" s="6">
        <f t="shared" si="29"/>
        <v>4028</v>
      </c>
      <c r="H803">
        <f t="shared" si="30"/>
        <v>0.98919449901768175</v>
      </c>
    </row>
    <row r="804" spans="1:8" x14ac:dyDescent="0.25">
      <c r="A804" s="5">
        <v>44842</v>
      </c>
      <c r="B804" s="4">
        <v>4491876</v>
      </c>
      <c r="C804" s="2">
        <v>4410585</v>
      </c>
      <c r="D804" s="2">
        <v>41356</v>
      </c>
      <c r="E804" s="2">
        <v>21871288</v>
      </c>
      <c r="G804" s="6">
        <f t="shared" si="29"/>
        <v>831</v>
      </c>
      <c r="H804">
        <f t="shared" si="30"/>
        <v>0.20630585898709036</v>
      </c>
    </row>
    <row r="805" spans="1:8" x14ac:dyDescent="0.25">
      <c r="A805" s="5">
        <v>44843</v>
      </c>
      <c r="B805" s="4">
        <v>4492279</v>
      </c>
      <c r="C805" s="2">
        <v>4416344</v>
      </c>
      <c r="D805" s="2">
        <v>41376</v>
      </c>
      <c r="E805" s="2">
        <v>21872081</v>
      </c>
      <c r="G805" s="6">
        <f t="shared" si="29"/>
        <v>403</v>
      </c>
      <c r="H805">
        <f t="shared" si="30"/>
        <v>0.48495788206979545</v>
      </c>
    </row>
    <row r="806" spans="1:8" x14ac:dyDescent="0.25">
      <c r="A806" s="5">
        <v>44844</v>
      </c>
      <c r="B806" s="4">
        <v>4497830</v>
      </c>
      <c r="C806" s="2">
        <v>4421218</v>
      </c>
      <c r="D806" s="2">
        <v>41401</v>
      </c>
      <c r="E806" s="2">
        <v>21878171</v>
      </c>
      <c r="G806" s="6">
        <f t="shared" si="29"/>
        <v>5551</v>
      </c>
      <c r="H806">
        <f t="shared" si="30"/>
        <v>13.774193548387096</v>
      </c>
    </row>
    <row r="807" spans="1:8" x14ac:dyDescent="0.25">
      <c r="A807" s="5">
        <v>44845</v>
      </c>
      <c r="B807" s="4">
        <v>4502027</v>
      </c>
      <c r="C807" s="2">
        <v>4422087</v>
      </c>
      <c r="D807" s="2">
        <v>41427</v>
      </c>
      <c r="E807" s="2">
        <v>21884201</v>
      </c>
      <c r="G807" s="6">
        <f t="shared" si="29"/>
        <v>4197</v>
      </c>
      <c r="H807">
        <f t="shared" si="30"/>
        <v>0.75607998558818235</v>
      </c>
    </row>
    <row r="808" spans="1:8" x14ac:dyDescent="0.25">
      <c r="A808" s="5">
        <v>44846</v>
      </c>
      <c r="B808" s="4">
        <v>4505260</v>
      </c>
      <c r="C808" s="2">
        <v>4422746</v>
      </c>
      <c r="D808" s="2">
        <v>41450</v>
      </c>
      <c r="E808" s="2">
        <v>21889547</v>
      </c>
      <c r="G808" s="6">
        <f t="shared" si="29"/>
        <v>3233</v>
      </c>
      <c r="H808">
        <f t="shared" si="30"/>
        <v>0.77031212771026925</v>
      </c>
    </row>
    <row r="809" spans="1:8" x14ac:dyDescent="0.25">
      <c r="A809" s="5">
        <v>44847</v>
      </c>
      <c r="B809" s="4">
        <v>4508480</v>
      </c>
      <c r="C809" s="2">
        <v>4430511</v>
      </c>
      <c r="D809" s="2">
        <v>41467</v>
      </c>
      <c r="E809" s="2">
        <v>21893725</v>
      </c>
      <c r="G809" s="6">
        <f t="shared" si="29"/>
        <v>3220</v>
      </c>
      <c r="H809">
        <f t="shared" si="30"/>
        <v>0.9959789669038045</v>
      </c>
    </row>
    <row r="810" spans="1:8" x14ac:dyDescent="0.25">
      <c r="A810" s="5">
        <v>44848</v>
      </c>
      <c r="B810" s="4">
        <v>4511286</v>
      </c>
      <c r="C810" s="2">
        <v>4435086</v>
      </c>
      <c r="D810" s="2">
        <v>41484</v>
      </c>
      <c r="E810" s="2">
        <v>21898829</v>
      </c>
      <c r="G810" s="6">
        <f t="shared" si="29"/>
        <v>2806</v>
      </c>
      <c r="H810">
        <f t="shared" si="30"/>
        <v>0.87142857142857144</v>
      </c>
    </row>
    <row r="811" spans="1:8" x14ac:dyDescent="0.25">
      <c r="A811" s="5">
        <v>44849</v>
      </c>
      <c r="B811" s="4">
        <v>4511778</v>
      </c>
      <c r="C811" s="2">
        <v>4439655</v>
      </c>
      <c r="D811" s="2">
        <v>41497</v>
      </c>
      <c r="E811" s="2">
        <v>21900093</v>
      </c>
      <c r="G811" s="6">
        <f t="shared" si="29"/>
        <v>492</v>
      </c>
      <c r="H811">
        <f t="shared" si="30"/>
        <v>0.17533856022808267</v>
      </c>
    </row>
    <row r="812" spans="1:8" x14ac:dyDescent="0.25">
      <c r="A812" s="5">
        <v>44850</v>
      </c>
      <c r="B812" s="4">
        <v>4512075</v>
      </c>
      <c r="C812" s="2">
        <v>4443360</v>
      </c>
      <c r="D812" s="2">
        <v>41513</v>
      </c>
      <c r="E812" s="2">
        <v>21900818</v>
      </c>
      <c r="G812" s="6">
        <f t="shared" si="29"/>
        <v>297</v>
      </c>
      <c r="H812">
        <f t="shared" si="30"/>
        <v>0.60365853658536583</v>
      </c>
    </row>
    <row r="813" spans="1:8" x14ac:dyDescent="0.25">
      <c r="A813" s="5">
        <v>44851</v>
      </c>
      <c r="B813" s="4">
        <v>4515584</v>
      </c>
      <c r="C813" s="2">
        <v>4447213</v>
      </c>
      <c r="D813" s="2">
        <v>41525</v>
      </c>
      <c r="E813" s="2">
        <v>21905514</v>
      </c>
      <c r="G813" s="6">
        <f t="shared" si="29"/>
        <v>3509</v>
      </c>
      <c r="H813">
        <f t="shared" si="30"/>
        <v>11.814814814814815</v>
      </c>
    </row>
    <row r="814" spans="1:8" x14ac:dyDescent="0.25">
      <c r="A814" s="5">
        <v>44852</v>
      </c>
      <c r="B814" s="4">
        <v>4519041</v>
      </c>
      <c r="C814" s="2">
        <v>4447942</v>
      </c>
      <c r="D814" s="2">
        <v>41539</v>
      </c>
      <c r="E814" s="2">
        <v>21911819</v>
      </c>
      <c r="G814" s="6">
        <f t="shared" si="29"/>
        <v>3457</v>
      </c>
      <c r="H814">
        <f t="shared" si="30"/>
        <v>0.98518096323738957</v>
      </c>
    </row>
    <row r="815" spans="1:8" x14ac:dyDescent="0.25">
      <c r="A815" s="5">
        <v>44853</v>
      </c>
      <c r="B815" s="4">
        <v>4521513</v>
      </c>
      <c r="C815" s="2">
        <v>4448470</v>
      </c>
      <c r="D815" s="2">
        <v>41551</v>
      </c>
      <c r="E815" s="2">
        <v>21915948</v>
      </c>
      <c r="G815" s="6">
        <f t="shared" si="29"/>
        <v>2472</v>
      </c>
      <c r="H815">
        <f t="shared" si="30"/>
        <v>0.71507087069713626</v>
      </c>
    </row>
    <row r="816" spans="1:8" x14ac:dyDescent="0.25">
      <c r="A816" s="5">
        <v>44854</v>
      </c>
      <c r="B816" s="4">
        <v>4523912</v>
      </c>
      <c r="C816" s="2">
        <v>4454620</v>
      </c>
      <c r="D816" s="2">
        <v>41567</v>
      </c>
      <c r="E816" s="2">
        <v>21919440</v>
      </c>
      <c r="G816" s="6">
        <f t="shared" si="29"/>
        <v>2399</v>
      </c>
      <c r="H816">
        <f t="shared" si="30"/>
        <v>0.97046925566343045</v>
      </c>
    </row>
    <row r="817" spans="1:8" x14ac:dyDescent="0.25">
      <c r="A817" s="5">
        <v>44855</v>
      </c>
      <c r="B817" s="4">
        <v>4525799</v>
      </c>
      <c r="C817" s="2">
        <v>4458533</v>
      </c>
      <c r="D817" s="2">
        <v>41580</v>
      </c>
      <c r="E817" s="2">
        <v>21923091</v>
      </c>
      <c r="G817" s="6">
        <f t="shared" si="29"/>
        <v>1887</v>
      </c>
      <c r="H817">
        <f t="shared" si="30"/>
        <v>0.78657774072530218</v>
      </c>
    </row>
    <row r="818" spans="1:8" x14ac:dyDescent="0.25">
      <c r="A818" s="5">
        <v>44856</v>
      </c>
      <c r="B818" s="4">
        <v>4526191</v>
      </c>
      <c r="C818" s="2">
        <v>4461666</v>
      </c>
      <c r="D818" s="2">
        <v>41593</v>
      </c>
      <c r="E818" s="2">
        <v>21924453</v>
      </c>
      <c r="G818" s="6">
        <f t="shared" si="29"/>
        <v>392</v>
      </c>
      <c r="H818">
        <f t="shared" si="30"/>
        <v>0.2077371489136195</v>
      </c>
    </row>
    <row r="819" spans="1:8" x14ac:dyDescent="0.25">
      <c r="A819" s="5">
        <v>44857</v>
      </c>
      <c r="B819" s="4">
        <v>4526415</v>
      </c>
      <c r="C819" s="2">
        <v>4464417</v>
      </c>
      <c r="D819" s="2">
        <v>41607</v>
      </c>
      <c r="E819" s="2">
        <v>21925136</v>
      </c>
      <c r="G819" s="6">
        <f t="shared" si="29"/>
        <v>224</v>
      </c>
      <c r="H819">
        <f t="shared" si="30"/>
        <v>0.5714285714285714</v>
      </c>
    </row>
    <row r="820" spans="1:8" x14ac:dyDescent="0.25">
      <c r="A820" s="5">
        <v>44858</v>
      </c>
      <c r="B820" s="4">
        <v>4529036</v>
      </c>
      <c r="C820" s="2">
        <v>4467015</v>
      </c>
      <c r="D820" s="2">
        <v>41620</v>
      </c>
      <c r="E820" s="2">
        <v>21929139</v>
      </c>
      <c r="G820" s="6">
        <f t="shared" si="29"/>
        <v>2621</v>
      </c>
      <c r="H820">
        <f t="shared" si="30"/>
        <v>11.700892857142858</v>
      </c>
    </row>
    <row r="821" spans="1:8" x14ac:dyDescent="0.25">
      <c r="A821" s="5">
        <v>44859</v>
      </c>
      <c r="B821" s="4">
        <v>4530952</v>
      </c>
      <c r="C821" s="2">
        <v>4467479</v>
      </c>
      <c r="D821" s="2">
        <v>41628</v>
      </c>
      <c r="E821" s="2">
        <v>21932343</v>
      </c>
      <c r="G821" s="6">
        <f t="shared" si="29"/>
        <v>1916</v>
      </c>
      <c r="H821">
        <f t="shared" si="30"/>
        <v>0.73101869515452123</v>
      </c>
    </row>
    <row r="822" spans="1:8" x14ac:dyDescent="0.25">
      <c r="A822" s="5">
        <v>44860</v>
      </c>
      <c r="B822" s="4">
        <v>4532516</v>
      </c>
      <c r="C822" s="2">
        <v>4467897</v>
      </c>
      <c r="D822" s="2">
        <v>41635</v>
      </c>
      <c r="E822" s="2">
        <v>21935100</v>
      </c>
      <c r="G822" s="6">
        <f t="shared" si="29"/>
        <v>1564</v>
      </c>
      <c r="H822">
        <f t="shared" si="30"/>
        <v>0.81628392484342382</v>
      </c>
    </row>
    <row r="823" spans="1:8" x14ac:dyDescent="0.25">
      <c r="A823" s="5">
        <v>44861</v>
      </c>
      <c r="B823" s="4">
        <v>4533901</v>
      </c>
      <c r="C823" s="2">
        <v>4472326</v>
      </c>
      <c r="D823" s="2">
        <v>41651</v>
      </c>
      <c r="E823" s="2">
        <v>21937705</v>
      </c>
      <c r="G823" s="6">
        <f t="shared" si="29"/>
        <v>1385</v>
      </c>
      <c r="H823">
        <f t="shared" si="30"/>
        <v>0.88554987212276215</v>
      </c>
    </row>
    <row r="824" spans="1:8" x14ac:dyDescent="0.25">
      <c r="A824" s="5">
        <v>44862</v>
      </c>
      <c r="B824" s="4">
        <v>4534151</v>
      </c>
      <c r="C824" s="2">
        <v>4475096</v>
      </c>
      <c r="D824" s="2">
        <v>41661</v>
      </c>
      <c r="E824" s="2">
        <v>21938921</v>
      </c>
      <c r="G824" s="6">
        <f t="shared" si="29"/>
        <v>250</v>
      </c>
      <c r="H824">
        <f t="shared" si="30"/>
        <v>0.18050541516245489</v>
      </c>
    </row>
    <row r="825" spans="1:8" x14ac:dyDescent="0.25">
      <c r="A825" s="5">
        <v>44863</v>
      </c>
      <c r="B825" s="4">
        <v>4534352</v>
      </c>
      <c r="C825" s="2">
        <v>4477306</v>
      </c>
      <c r="D825" s="2">
        <v>41672</v>
      </c>
      <c r="E825" s="2">
        <v>21939512</v>
      </c>
      <c r="G825" s="6">
        <f t="shared" si="29"/>
        <v>201</v>
      </c>
      <c r="H825">
        <f t="shared" si="30"/>
        <v>0.80400000000000005</v>
      </c>
    </row>
    <row r="826" spans="1:8" x14ac:dyDescent="0.25">
      <c r="A826" s="5">
        <v>44864</v>
      </c>
      <c r="B826" s="4">
        <v>4534488</v>
      </c>
      <c r="C826" s="2">
        <v>4479157</v>
      </c>
      <c r="D826" s="2">
        <v>41681</v>
      </c>
      <c r="E826" s="2">
        <v>21940073</v>
      </c>
      <c r="G826" s="6">
        <f t="shared" si="29"/>
        <v>136</v>
      </c>
      <c r="H826">
        <f t="shared" si="30"/>
        <v>0.6766169154228856</v>
      </c>
    </row>
    <row r="827" spans="1:8" x14ac:dyDescent="0.25">
      <c r="A827" s="5">
        <v>44865</v>
      </c>
      <c r="B827" s="4">
        <v>4536548</v>
      </c>
      <c r="C827" s="2">
        <v>4481031</v>
      </c>
      <c r="D827" s="2">
        <v>41686</v>
      </c>
      <c r="E827" s="2">
        <v>21943240</v>
      </c>
      <c r="G827" s="6">
        <f t="shared" si="29"/>
        <v>2060</v>
      </c>
      <c r="H827">
        <f t="shared" si="30"/>
        <v>15.147058823529411</v>
      </c>
    </row>
    <row r="828" spans="1:8" x14ac:dyDescent="0.25">
      <c r="A828" s="5">
        <v>44866</v>
      </c>
      <c r="B828" s="4">
        <v>4538178</v>
      </c>
      <c r="C828" s="2">
        <v>4481401</v>
      </c>
      <c r="D828" s="2">
        <v>41697</v>
      </c>
      <c r="E828" s="2">
        <v>21946294</v>
      </c>
      <c r="G828" s="6">
        <f t="shared" si="29"/>
        <v>1630</v>
      </c>
      <c r="H828">
        <f t="shared" si="30"/>
        <v>0.79126213592233008</v>
      </c>
    </row>
    <row r="829" spans="1:8" x14ac:dyDescent="0.25">
      <c r="A829" s="5">
        <v>44867</v>
      </c>
      <c r="B829" s="4">
        <v>4539381</v>
      </c>
      <c r="C829" s="2">
        <v>4481746</v>
      </c>
      <c r="D829" s="2">
        <v>41706</v>
      </c>
      <c r="E829" s="2">
        <v>21948989</v>
      </c>
      <c r="G829" s="6">
        <f t="shared" si="29"/>
        <v>1203</v>
      </c>
      <c r="H829">
        <f t="shared" si="30"/>
        <v>0.73803680981595088</v>
      </c>
    </row>
    <row r="830" spans="1:8" x14ac:dyDescent="0.25">
      <c r="A830" s="5">
        <v>44868</v>
      </c>
      <c r="B830" s="4">
        <v>4540351</v>
      </c>
      <c r="C830" s="2">
        <v>4484626</v>
      </c>
      <c r="D830" s="2">
        <v>41720</v>
      </c>
      <c r="E830" s="2">
        <v>21951349</v>
      </c>
      <c r="G830" s="6">
        <f t="shared" si="29"/>
        <v>970</v>
      </c>
      <c r="H830">
        <f t="shared" si="30"/>
        <v>0.80631753948462181</v>
      </c>
    </row>
    <row r="831" spans="1:8" x14ac:dyDescent="0.25">
      <c r="A831" s="5">
        <v>44869</v>
      </c>
      <c r="B831" s="4">
        <v>4541299</v>
      </c>
      <c r="C831" s="2">
        <v>4486425</v>
      </c>
      <c r="D831" s="2">
        <v>41729</v>
      </c>
      <c r="E831" s="2">
        <v>21953523</v>
      </c>
      <c r="G831" s="6">
        <f t="shared" si="29"/>
        <v>948</v>
      </c>
      <c r="H831">
        <f t="shared" si="30"/>
        <v>0.97731958762886595</v>
      </c>
    </row>
    <row r="832" spans="1:8" x14ac:dyDescent="0.25">
      <c r="A832" s="5">
        <v>44870</v>
      </c>
      <c r="B832" s="4">
        <v>4541506</v>
      </c>
      <c r="C832" s="2">
        <v>4487959</v>
      </c>
      <c r="D832" s="2">
        <v>41735</v>
      </c>
      <c r="E832" s="2">
        <v>21954258</v>
      </c>
      <c r="G832" s="6">
        <f t="shared" si="29"/>
        <v>207</v>
      </c>
      <c r="H832">
        <f t="shared" si="30"/>
        <v>0.21835443037974683</v>
      </c>
    </row>
    <row r="833" spans="1:8" x14ac:dyDescent="0.25">
      <c r="A833" s="5">
        <v>44871</v>
      </c>
      <c r="B833" s="4">
        <v>4541620</v>
      </c>
      <c r="C833" s="2">
        <v>4489145</v>
      </c>
      <c r="D833" s="2">
        <v>41748</v>
      </c>
      <c r="E833" s="2">
        <v>21954655</v>
      </c>
      <c r="G833" s="6">
        <f t="shared" si="29"/>
        <v>114</v>
      </c>
      <c r="H833">
        <f t="shared" si="30"/>
        <v>0.55072463768115942</v>
      </c>
    </row>
    <row r="834" spans="1:8" x14ac:dyDescent="0.25">
      <c r="A834" s="5">
        <v>44872</v>
      </c>
      <c r="B834" s="4">
        <v>4543046</v>
      </c>
      <c r="C834" s="2">
        <v>4489453</v>
      </c>
      <c r="D834" s="2">
        <v>41761</v>
      </c>
      <c r="E834" s="2">
        <v>21957971</v>
      </c>
      <c r="G834" s="6">
        <f t="shared" si="29"/>
        <v>1426</v>
      </c>
      <c r="H834">
        <f t="shared" si="30"/>
        <v>12.508771929824562</v>
      </c>
    </row>
    <row r="835" spans="1:8" x14ac:dyDescent="0.25">
      <c r="A835" s="5">
        <v>44873</v>
      </c>
      <c r="B835" s="4">
        <v>4544099</v>
      </c>
      <c r="C835" s="2">
        <v>4489777</v>
      </c>
      <c r="D835" s="2">
        <v>41767</v>
      </c>
      <c r="E835" s="2">
        <v>21960403</v>
      </c>
      <c r="G835" s="6">
        <f t="shared" si="29"/>
        <v>1053</v>
      </c>
      <c r="H835">
        <f t="shared" si="30"/>
        <v>0.73842917251051898</v>
      </c>
    </row>
    <row r="836" spans="1:8" x14ac:dyDescent="0.25">
      <c r="A836" s="5">
        <v>44874</v>
      </c>
      <c r="B836" s="4">
        <v>4545011</v>
      </c>
      <c r="C836" s="2">
        <v>4490027</v>
      </c>
      <c r="D836" s="2">
        <v>41774</v>
      </c>
      <c r="E836" s="2">
        <v>21962520</v>
      </c>
      <c r="G836" s="6">
        <f t="shared" si="29"/>
        <v>912</v>
      </c>
      <c r="H836">
        <f t="shared" si="30"/>
        <v>0.86609686609686609</v>
      </c>
    </row>
    <row r="837" spans="1:8" x14ac:dyDescent="0.25">
      <c r="A837" s="5">
        <v>44875</v>
      </c>
      <c r="B837" s="4">
        <v>4545806</v>
      </c>
      <c r="C837" s="2">
        <v>4492349</v>
      </c>
      <c r="D837" s="2">
        <v>41783</v>
      </c>
      <c r="E837" s="2">
        <v>21964357</v>
      </c>
      <c r="G837" s="6">
        <f t="shared" si="29"/>
        <v>795</v>
      </c>
      <c r="H837">
        <f t="shared" si="30"/>
        <v>0.87171052631578949</v>
      </c>
    </row>
    <row r="838" spans="1:8" x14ac:dyDescent="0.25">
      <c r="A838" s="5">
        <v>44876</v>
      </c>
      <c r="B838" s="4">
        <v>4546556</v>
      </c>
      <c r="C838" s="2">
        <v>4493867</v>
      </c>
      <c r="D838" s="2">
        <v>41789</v>
      </c>
      <c r="E838" s="2">
        <v>21966542</v>
      </c>
      <c r="G838" s="6">
        <f t="shared" si="29"/>
        <v>750</v>
      </c>
      <c r="H838">
        <f t="shared" si="30"/>
        <v>0.94339622641509435</v>
      </c>
    </row>
    <row r="839" spans="1:8" x14ac:dyDescent="0.25">
      <c r="A839" s="5">
        <v>44877</v>
      </c>
      <c r="B839" s="4">
        <v>4546720</v>
      </c>
      <c r="C839" s="2">
        <v>4495024</v>
      </c>
      <c r="D839" s="2">
        <v>41797</v>
      </c>
      <c r="E839" s="2">
        <v>21967269</v>
      </c>
      <c r="G839" s="6">
        <f t="shared" si="29"/>
        <v>164</v>
      </c>
      <c r="H839">
        <f t="shared" si="30"/>
        <v>0.21866666666666668</v>
      </c>
    </row>
    <row r="840" spans="1:8" x14ac:dyDescent="0.25">
      <c r="A840" s="5">
        <v>44878</v>
      </c>
      <c r="B840" s="4">
        <v>4546814</v>
      </c>
      <c r="C840" s="2">
        <v>4495895</v>
      </c>
      <c r="D840" s="2">
        <v>41804</v>
      </c>
      <c r="E840" s="2">
        <v>21967570</v>
      </c>
      <c r="G840" s="6">
        <f t="shared" si="29"/>
        <v>94</v>
      </c>
      <c r="H840">
        <f t="shared" si="30"/>
        <v>0.57317073170731703</v>
      </c>
    </row>
    <row r="841" spans="1:8" x14ac:dyDescent="0.25">
      <c r="A841" s="5">
        <v>44879</v>
      </c>
      <c r="B841" s="4">
        <v>4548087</v>
      </c>
      <c r="C841" s="2">
        <v>4496911</v>
      </c>
      <c r="D841" s="2">
        <v>41808</v>
      </c>
      <c r="E841" s="2">
        <v>21969881</v>
      </c>
      <c r="G841" s="6">
        <f t="shared" si="29"/>
        <v>1273</v>
      </c>
      <c r="H841">
        <f t="shared" si="30"/>
        <v>13.542553191489361</v>
      </c>
    </row>
    <row r="842" spans="1:8" x14ac:dyDescent="0.25">
      <c r="A842" s="5">
        <v>44880</v>
      </c>
      <c r="B842" s="4">
        <v>4548988</v>
      </c>
      <c r="C842" s="2">
        <v>4497140</v>
      </c>
      <c r="D842" s="2">
        <v>41816</v>
      </c>
      <c r="E842" s="2">
        <v>21971828</v>
      </c>
      <c r="G842" s="6">
        <f t="shared" si="29"/>
        <v>901</v>
      </c>
      <c r="H842">
        <f t="shared" si="30"/>
        <v>0.70777690494893952</v>
      </c>
    </row>
    <row r="843" spans="1:8" x14ac:dyDescent="0.25">
      <c r="A843" s="5">
        <v>44881</v>
      </c>
      <c r="B843" s="4">
        <v>4549843</v>
      </c>
      <c r="C843" s="2">
        <v>4497327</v>
      </c>
      <c r="D843" s="2">
        <v>41821</v>
      </c>
      <c r="E843" s="2">
        <v>21973847</v>
      </c>
      <c r="G843" s="6">
        <f t="shared" si="29"/>
        <v>855</v>
      </c>
      <c r="H843">
        <f t="shared" si="30"/>
        <v>0.94894561598224192</v>
      </c>
    </row>
    <row r="844" spans="1:8" x14ac:dyDescent="0.25">
      <c r="A844" s="5">
        <v>44882</v>
      </c>
      <c r="B844" s="4">
        <v>4549966</v>
      </c>
      <c r="C844" s="2">
        <v>4498888</v>
      </c>
      <c r="D844" s="2">
        <v>41825</v>
      </c>
      <c r="E844" s="2">
        <v>21974319</v>
      </c>
      <c r="G844" s="6">
        <f t="shared" si="29"/>
        <v>123</v>
      </c>
      <c r="H844">
        <f t="shared" si="30"/>
        <v>0.14385964912280702</v>
      </c>
    </row>
    <row r="845" spans="1:8" x14ac:dyDescent="0.25">
      <c r="A845" s="5">
        <v>44883</v>
      </c>
      <c r="B845" s="4">
        <v>4550660</v>
      </c>
      <c r="C845" s="2">
        <v>4499870</v>
      </c>
      <c r="D845" s="2">
        <v>41831</v>
      </c>
      <c r="E845" s="2">
        <v>21976205</v>
      </c>
      <c r="G845" s="6">
        <f t="shared" si="29"/>
        <v>694</v>
      </c>
      <c r="H845">
        <f t="shared" si="30"/>
        <v>5.6422764227642279</v>
      </c>
    </row>
    <row r="846" spans="1:8" x14ac:dyDescent="0.25">
      <c r="A846" s="5">
        <v>44884</v>
      </c>
      <c r="B846" s="4">
        <v>4550839</v>
      </c>
      <c r="C846" s="2">
        <v>4500795</v>
      </c>
      <c r="D846" s="2">
        <v>41836</v>
      </c>
      <c r="E846" s="2">
        <v>21976879</v>
      </c>
      <c r="G846" s="6">
        <f t="shared" si="29"/>
        <v>179</v>
      </c>
      <c r="H846">
        <f t="shared" si="30"/>
        <v>0.25792507204610948</v>
      </c>
    </row>
    <row r="847" spans="1:8" x14ac:dyDescent="0.25">
      <c r="A847" s="5">
        <v>44885</v>
      </c>
      <c r="B847" s="4">
        <v>4550952</v>
      </c>
      <c r="C847" s="2">
        <v>4501524</v>
      </c>
      <c r="D847" s="2">
        <v>41839</v>
      </c>
      <c r="E847" s="2">
        <v>21977160</v>
      </c>
      <c r="G847" s="6">
        <f t="shared" si="29"/>
        <v>113</v>
      </c>
      <c r="H847">
        <f t="shared" si="30"/>
        <v>0.63128491620111726</v>
      </c>
    </row>
    <row r="848" spans="1:8" x14ac:dyDescent="0.25">
      <c r="A848" s="5">
        <v>44886</v>
      </c>
      <c r="B848" s="4">
        <v>4552275</v>
      </c>
      <c r="C848" s="2">
        <v>4502320</v>
      </c>
      <c r="D848" s="2">
        <v>41845</v>
      </c>
      <c r="E848" s="2">
        <v>21979498</v>
      </c>
      <c r="G848" s="6">
        <f t="shared" si="29"/>
        <v>1323</v>
      </c>
      <c r="H848">
        <f t="shared" si="30"/>
        <v>11.707964601769911</v>
      </c>
    </row>
    <row r="849" spans="1:8" x14ac:dyDescent="0.25">
      <c r="A849" s="5">
        <v>44887</v>
      </c>
      <c r="B849" s="4">
        <v>4553244</v>
      </c>
      <c r="C849" s="2">
        <v>4502554</v>
      </c>
      <c r="D849" s="2">
        <v>41851</v>
      </c>
      <c r="E849" s="2">
        <v>21981879</v>
      </c>
      <c r="G849" s="6">
        <f t="shared" si="29"/>
        <v>969</v>
      </c>
      <c r="H849">
        <f t="shared" si="30"/>
        <v>0.73242630385487528</v>
      </c>
    </row>
    <row r="850" spans="1:8" x14ac:dyDescent="0.25">
      <c r="A850" s="5">
        <v>44888</v>
      </c>
      <c r="B850" s="4">
        <v>4554031</v>
      </c>
      <c r="C850" s="2">
        <v>4502740</v>
      </c>
      <c r="D850" s="2">
        <v>41858</v>
      </c>
      <c r="E850" s="2">
        <v>21983725</v>
      </c>
      <c r="G850" s="6">
        <f t="shared" si="29"/>
        <v>787</v>
      </c>
      <c r="H850">
        <f t="shared" si="30"/>
        <v>0.81217750257997934</v>
      </c>
    </row>
    <row r="851" spans="1:8" x14ac:dyDescent="0.25">
      <c r="A851" s="5">
        <v>44889</v>
      </c>
      <c r="B851" s="4">
        <v>4554778</v>
      </c>
      <c r="C851" s="2">
        <v>4504099</v>
      </c>
      <c r="D851" s="2">
        <v>41867</v>
      </c>
      <c r="E851" s="2">
        <v>21985458</v>
      </c>
      <c r="G851" s="6">
        <f t="shared" si="29"/>
        <v>747</v>
      </c>
      <c r="H851">
        <f t="shared" si="30"/>
        <v>0.9491740787801779</v>
      </c>
    </row>
    <row r="852" spans="1:8" x14ac:dyDescent="0.25">
      <c r="A852" s="5">
        <v>44890</v>
      </c>
      <c r="B852" s="4">
        <v>4555546</v>
      </c>
      <c r="C852" s="2">
        <v>4505043</v>
      </c>
      <c r="D852" s="2">
        <v>41872</v>
      </c>
      <c r="E852" s="2">
        <v>21987459</v>
      </c>
      <c r="G852" s="6">
        <f t="shared" ref="G852:G915" si="31">B852-B851</f>
        <v>768</v>
      </c>
      <c r="H852">
        <f t="shared" ref="H852:H915" si="32">G852/G851</f>
        <v>1.0281124497991967</v>
      </c>
    </row>
    <row r="853" spans="1:8" x14ac:dyDescent="0.25">
      <c r="A853" s="5">
        <v>44891</v>
      </c>
      <c r="B853" s="4">
        <v>4555703</v>
      </c>
      <c r="C853" s="2">
        <v>4505903</v>
      </c>
      <c r="D853" s="2">
        <v>41877</v>
      </c>
      <c r="E853" s="2">
        <v>21987960</v>
      </c>
      <c r="G853" s="6">
        <f t="shared" si="31"/>
        <v>157</v>
      </c>
      <c r="H853">
        <f t="shared" si="32"/>
        <v>0.20442708333333334</v>
      </c>
    </row>
    <row r="854" spans="1:8" x14ac:dyDescent="0.25">
      <c r="A854" s="5">
        <v>44892</v>
      </c>
      <c r="B854" s="4">
        <v>4555806</v>
      </c>
      <c r="C854" s="2">
        <v>4506025</v>
      </c>
      <c r="D854" s="2">
        <v>41883</v>
      </c>
      <c r="E854" s="2">
        <v>21988343</v>
      </c>
      <c r="G854" s="6">
        <f t="shared" si="31"/>
        <v>103</v>
      </c>
      <c r="H854">
        <f t="shared" si="32"/>
        <v>0.6560509554140127</v>
      </c>
    </row>
    <row r="855" spans="1:8" x14ac:dyDescent="0.25">
      <c r="A855" s="5">
        <v>44893</v>
      </c>
      <c r="B855" s="4">
        <v>4557211</v>
      </c>
      <c r="C855" s="2">
        <v>4506854</v>
      </c>
      <c r="D855" s="2">
        <v>41888</v>
      </c>
      <c r="E855" s="2">
        <v>21990728</v>
      </c>
      <c r="G855" s="6">
        <f t="shared" si="31"/>
        <v>1405</v>
      </c>
      <c r="H855">
        <f t="shared" si="32"/>
        <v>13.640776699029127</v>
      </c>
    </row>
    <row r="856" spans="1:8" x14ac:dyDescent="0.25">
      <c r="A856" s="5">
        <v>44894</v>
      </c>
      <c r="B856" s="4">
        <v>4558328</v>
      </c>
      <c r="C856" s="2">
        <v>4507080</v>
      </c>
      <c r="D856" s="2">
        <v>41892</v>
      </c>
      <c r="E856" s="2">
        <v>21993090</v>
      </c>
      <c r="G856" s="6">
        <f t="shared" si="31"/>
        <v>1117</v>
      </c>
      <c r="H856">
        <f t="shared" si="32"/>
        <v>0.79501779359430602</v>
      </c>
    </row>
    <row r="857" spans="1:8" x14ac:dyDescent="0.25">
      <c r="A857" s="5">
        <v>44895</v>
      </c>
      <c r="B857" s="4">
        <v>4559323</v>
      </c>
      <c r="C857" s="2">
        <v>4507271</v>
      </c>
      <c r="D857" s="2">
        <v>41900</v>
      </c>
      <c r="E857" s="2">
        <v>21995011</v>
      </c>
      <c r="G857" s="6">
        <f t="shared" si="31"/>
        <v>995</v>
      </c>
      <c r="H857">
        <f t="shared" si="32"/>
        <v>0.89077887197851391</v>
      </c>
    </row>
    <row r="858" spans="1:8" x14ac:dyDescent="0.25">
      <c r="A858" s="5">
        <v>44896</v>
      </c>
      <c r="B858" s="4">
        <v>4560221</v>
      </c>
      <c r="C858" s="2">
        <v>4508704</v>
      </c>
      <c r="D858" s="2">
        <v>41906</v>
      </c>
      <c r="E858" s="2">
        <v>21996650</v>
      </c>
      <c r="G858" s="6">
        <f t="shared" si="31"/>
        <v>898</v>
      </c>
      <c r="H858">
        <f t="shared" si="32"/>
        <v>0.90251256281407033</v>
      </c>
    </row>
    <row r="859" spans="1:8" x14ac:dyDescent="0.25">
      <c r="A859" s="5">
        <v>44897</v>
      </c>
      <c r="B859" s="4">
        <v>4561110</v>
      </c>
      <c r="C859" s="2">
        <v>4509644</v>
      </c>
      <c r="D859" s="2">
        <v>41912</v>
      </c>
      <c r="E859" s="2">
        <v>21998389</v>
      </c>
      <c r="G859" s="6">
        <f t="shared" si="31"/>
        <v>889</v>
      </c>
      <c r="H859">
        <f t="shared" si="32"/>
        <v>0.98997772828507791</v>
      </c>
    </row>
    <row r="860" spans="1:8" x14ac:dyDescent="0.25">
      <c r="A860" s="5">
        <v>44898</v>
      </c>
      <c r="B860" s="4">
        <v>4561319</v>
      </c>
      <c r="C860" s="2">
        <v>4510462</v>
      </c>
      <c r="D860" s="2">
        <v>41919</v>
      </c>
      <c r="E860" s="2">
        <v>21998923</v>
      </c>
      <c r="G860" s="6">
        <f t="shared" si="31"/>
        <v>209</v>
      </c>
      <c r="H860">
        <f t="shared" si="32"/>
        <v>0.23509561304836896</v>
      </c>
    </row>
    <row r="861" spans="1:8" x14ac:dyDescent="0.25">
      <c r="A861" s="5">
        <v>44899</v>
      </c>
      <c r="B861" s="4">
        <v>4561444</v>
      </c>
      <c r="C861" s="2">
        <v>4511221</v>
      </c>
      <c r="D861" s="2">
        <v>41924</v>
      </c>
      <c r="E861" s="2">
        <v>21999261</v>
      </c>
      <c r="G861" s="6">
        <f t="shared" si="31"/>
        <v>125</v>
      </c>
      <c r="H861">
        <f t="shared" si="32"/>
        <v>0.59808612440191389</v>
      </c>
    </row>
    <row r="862" spans="1:8" x14ac:dyDescent="0.25">
      <c r="A862" s="5">
        <v>44900</v>
      </c>
      <c r="B862" s="4">
        <v>4562959</v>
      </c>
      <c r="C862" s="2">
        <v>4512011</v>
      </c>
      <c r="D862" s="2">
        <v>41933</v>
      </c>
      <c r="E862" s="2">
        <v>22002007</v>
      </c>
      <c r="G862" s="6">
        <f t="shared" si="31"/>
        <v>1515</v>
      </c>
      <c r="H862">
        <f t="shared" si="32"/>
        <v>12.12</v>
      </c>
    </row>
    <row r="863" spans="1:8" x14ac:dyDescent="0.25">
      <c r="A863" s="5">
        <v>44901</v>
      </c>
      <c r="B863" s="4">
        <v>4564234</v>
      </c>
      <c r="C863" s="2">
        <v>4512239</v>
      </c>
      <c r="D863" s="2">
        <v>41942</v>
      </c>
      <c r="E863" s="2">
        <v>22004612</v>
      </c>
      <c r="G863" s="6">
        <f t="shared" si="31"/>
        <v>1275</v>
      </c>
      <c r="H863">
        <f t="shared" si="32"/>
        <v>0.84158415841584155</v>
      </c>
    </row>
    <row r="864" spans="1:8" x14ac:dyDescent="0.25">
      <c r="A864" s="5">
        <v>44902</v>
      </c>
      <c r="B864" s="4">
        <v>4565314</v>
      </c>
      <c r="C864" s="2">
        <v>4512410</v>
      </c>
      <c r="D864" s="2">
        <v>41951</v>
      </c>
      <c r="E864" s="2">
        <v>22006880</v>
      </c>
      <c r="G864" s="6">
        <f t="shared" si="31"/>
        <v>1080</v>
      </c>
      <c r="H864">
        <f t="shared" si="32"/>
        <v>0.84705882352941175</v>
      </c>
    </row>
    <row r="865" spans="1:8" x14ac:dyDescent="0.25">
      <c r="A865" s="5">
        <v>44903</v>
      </c>
      <c r="B865" s="4">
        <v>4566305</v>
      </c>
      <c r="C865" s="2">
        <v>4513896</v>
      </c>
      <c r="D865" s="2">
        <v>41957</v>
      </c>
      <c r="E865" s="2">
        <v>22008802</v>
      </c>
      <c r="G865" s="6">
        <f t="shared" si="31"/>
        <v>991</v>
      </c>
      <c r="H865">
        <f t="shared" si="32"/>
        <v>0.91759259259259263</v>
      </c>
    </row>
    <row r="866" spans="1:8" x14ac:dyDescent="0.25">
      <c r="A866" s="5">
        <v>44904</v>
      </c>
      <c r="B866" s="4">
        <v>4567290</v>
      </c>
      <c r="C866" s="2">
        <v>4514986</v>
      </c>
      <c r="D866" s="2">
        <v>41967</v>
      </c>
      <c r="E866" s="2">
        <v>22010923</v>
      </c>
      <c r="G866" s="6">
        <f t="shared" si="31"/>
        <v>985</v>
      </c>
      <c r="H866">
        <f t="shared" si="32"/>
        <v>0.99394550958627648</v>
      </c>
    </row>
    <row r="867" spans="1:8" x14ac:dyDescent="0.25">
      <c r="A867" s="5">
        <v>44905</v>
      </c>
      <c r="B867" s="4">
        <v>4567480</v>
      </c>
      <c r="C867" s="2">
        <v>4515965</v>
      </c>
      <c r="D867" s="2">
        <v>41973</v>
      </c>
      <c r="E867" s="2">
        <v>22011514</v>
      </c>
      <c r="G867" s="6">
        <f t="shared" si="31"/>
        <v>190</v>
      </c>
      <c r="H867">
        <f t="shared" si="32"/>
        <v>0.19289340101522842</v>
      </c>
    </row>
    <row r="868" spans="1:8" x14ac:dyDescent="0.25">
      <c r="A868" s="5">
        <v>44906</v>
      </c>
      <c r="B868" s="4">
        <v>4567588</v>
      </c>
      <c r="C868" s="2">
        <v>4516853</v>
      </c>
      <c r="D868" s="2">
        <v>41977</v>
      </c>
      <c r="E868" s="2">
        <v>22011803</v>
      </c>
      <c r="G868" s="6">
        <f t="shared" si="31"/>
        <v>108</v>
      </c>
      <c r="H868">
        <f t="shared" si="32"/>
        <v>0.56842105263157894</v>
      </c>
    </row>
    <row r="869" spans="1:8" x14ac:dyDescent="0.25">
      <c r="A869" s="5">
        <v>44907</v>
      </c>
      <c r="B869" s="4">
        <v>4569081</v>
      </c>
      <c r="C869" s="2">
        <v>4517749</v>
      </c>
      <c r="D869" s="2">
        <v>41985</v>
      </c>
      <c r="E869" s="2">
        <v>22014264</v>
      </c>
      <c r="G869" s="6">
        <f t="shared" si="31"/>
        <v>1493</v>
      </c>
      <c r="H869">
        <f t="shared" si="32"/>
        <v>13.824074074074074</v>
      </c>
    </row>
    <row r="870" spans="1:8" x14ac:dyDescent="0.25">
      <c r="A870" s="5">
        <v>44908</v>
      </c>
      <c r="B870" s="4">
        <v>4570271</v>
      </c>
      <c r="C870" s="2">
        <v>4517953</v>
      </c>
      <c r="D870" s="2">
        <v>41992</v>
      </c>
      <c r="E870" s="2">
        <v>22016737</v>
      </c>
      <c r="G870" s="6">
        <f t="shared" si="31"/>
        <v>1190</v>
      </c>
      <c r="H870">
        <f t="shared" si="32"/>
        <v>0.79705291359678498</v>
      </c>
    </row>
    <row r="871" spans="1:8" x14ac:dyDescent="0.25">
      <c r="A871" s="5">
        <v>44909</v>
      </c>
      <c r="B871" s="4">
        <v>4571231</v>
      </c>
      <c r="C871" s="2">
        <v>4518146</v>
      </c>
      <c r="D871" s="2">
        <v>42002</v>
      </c>
      <c r="E871" s="2">
        <v>22018693</v>
      </c>
      <c r="G871" s="6">
        <f t="shared" si="31"/>
        <v>960</v>
      </c>
      <c r="H871">
        <f t="shared" si="32"/>
        <v>0.80672268907563027</v>
      </c>
    </row>
    <row r="872" spans="1:8" x14ac:dyDescent="0.25">
      <c r="A872" s="5">
        <v>44910</v>
      </c>
      <c r="B872" s="4">
        <v>4572034</v>
      </c>
      <c r="C872" s="2">
        <v>4519791</v>
      </c>
      <c r="D872" s="2">
        <v>42010</v>
      </c>
      <c r="E872" s="2">
        <v>22020452</v>
      </c>
      <c r="G872" s="6">
        <f t="shared" si="31"/>
        <v>803</v>
      </c>
      <c r="H872">
        <f t="shared" si="32"/>
        <v>0.8364583333333333</v>
      </c>
    </row>
    <row r="873" spans="1:8" x14ac:dyDescent="0.25">
      <c r="A873" s="5">
        <v>44911</v>
      </c>
      <c r="B873" s="4">
        <v>4572849</v>
      </c>
      <c r="C873" s="2">
        <v>4520993</v>
      </c>
      <c r="D873" s="2">
        <v>42018</v>
      </c>
      <c r="E873" s="2">
        <v>22022270</v>
      </c>
      <c r="G873" s="6">
        <f t="shared" si="31"/>
        <v>815</v>
      </c>
      <c r="H873">
        <f t="shared" si="32"/>
        <v>1.0149439601494397</v>
      </c>
    </row>
    <row r="874" spans="1:8" x14ac:dyDescent="0.25">
      <c r="A874" s="5">
        <v>44912</v>
      </c>
      <c r="B874" s="4">
        <v>4573007</v>
      </c>
      <c r="C874" s="2">
        <v>4522044</v>
      </c>
      <c r="D874" s="2">
        <v>42027</v>
      </c>
      <c r="E874" s="2">
        <v>22022840</v>
      </c>
      <c r="G874" s="6">
        <f t="shared" si="31"/>
        <v>158</v>
      </c>
      <c r="H874">
        <f t="shared" si="32"/>
        <v>0.19386503067484662</v>
      </c>
    </row>
    <row r="875" spans="1:8" x14ac:dyDescent="0.25">
      <c r="A875" s="5">
        <v>44913</v>
      </c>
      <c r="B875" s="4">
        <v>4573115</v>
      </c>
      <c r="C875" s="2">
        <v>4522983</v>
      </c>
      <c r="D875" s="2">
        <v>42036</v>
      </c>
      <c r="E875" s="2">
        <v>22023310</v>
      </c>
      <c r="G875" s="6">
        <f t="shared" si="31"/>
        <v>108</v>
      </c>
      <c r="H875">
        <f t="shared" si="32"/>
        <v>0.68354430379746833</v>
      </c>
    </row>
    <row r="876" spans="1:8" x14ac:dyDescent="0.25">
      <c r="A876" s="5">
        <v>44914</v>
      </c>
      <c r="B876" s="4">
        <v>4574508</v>
      </c>
      <c r="C876" s="2">
        <v>4523913</v>
      </c>
      <c r="D876" s="2">
        <v>42046</v>
      </c>
      <c r="E876" s="2">
        <v>22025417</v>
      </c>
      <c r="G876" s="6">
        <f t="shared" si="31"/>
        <v>1393</v>
      </c>
      <c r="H876">
        <f t="shared" si="32"/>
        <v>12.898148148148149</v>
      </c>
    </row>
    <row r="877" spans="1:8" x14ac:dyDescent="0.25">
      <c r="A877" s="5">
        <v>44915</v>
      </c>
      <c r="B877" s="4">
        <v>4575384</v>
      </c>
      <c r="C877" s="2">
        <v>4524135</v>
      </c>
      <c r="D877" s="2">
        <v>42059</v>
      </c>
      <c r="E877" s="2">
        <v>22027134</v>
      </c>
      <c r="G877" s="6">
        <f t="shared" si="31"/>
        <v>876</v>
      </c>
      <c r="H877">
        <f t="shared" si="32"/>
        <v>0.6288585786073223</v>
      </c>
    </row>
    <row r="878" spans="1:8" x14ac:dyDescent="0.25">
      <c r="A878" s="5">
        <v>44916</v>
      </c>
      <c r="B878" s="4">
        <v>4576186</v>
      </c>
      <c r="C878" s="2">
        <v>4524314</v>
      </c>
      <c r="D878" s="2">
        <v>42069</v>
      </c>
      <c r="E878" s="2">
        <v>22028785</v>
      </c>
      <c r="G878" s="6">
        <f t="shared" si="31"/>
        <v>802</v>
      </c>
      <c r="H878">
        <f t="shared" si="32"/>
        <v>0.91552511415525117</v>
      </c>
    </row>
    <row r="879" spans="1:8" x14ac:dyDescent="0.25">
      <c r="A879" s="5">
        <v>44917</v>
      </c>
      <c r="B879" s="4">
        <v>4576867</v>
      </c>
      <c r="C879" s="2">
        <v>4525876</v>
      </c>
      <c r="D879" s="2">
        <v>42080</v>
      </c>
      <c r="E879" s="2">
        <v>22030310</v>
      </c>
      <c r="G879" s="6">
        <f t="shared" si="31"/>
        <v>681</v>
      </c>
      <c r="H879">
        <f t="shared" si="32"/>
        <v>0.8491271820448878</v>
      </c>
    </row>
    <row r="880" spans="1:8" x14ac:dyDescent="0.25">
      <c r="A880" s="5">
        <v>44918</v>
      </c>
      <c r="B880" s="4">
        <v>4577375</v>
      </c>
      <c r="C880" s="2">
        <v>4526968</v>
      </c>
      <c r="D880" s="2">
        <v>42091</v>
      </c>
      <c r="E880" s="2">
        <v>22031691</v>
      </c>
      <c r="G880" s="6">
        <f t="shared" si="31"/>
        <v>508</v>
      </c>
      <c r="H880">
        <f t="shared" si="32"/>
        <v>0.74596182085168872</v>
      </c>
    </row>
    <row r="881" spans="1:8" x14ac:dyDescent="0.25">
      <c r="A881" s="5">
        <v>44919</v>
      </c>
      <c r="B881" s="4">
        <v>4577473</v>
      </c>
      <c r="C881" s="2">
        <v>4527901</v>
      </c>
      <c r="D881" s="2">
        <v>42096</v>
      </c>
      <c r="E881" s="2">
        <v>22032079</v>
      </c>
      <c r="G881" s="6">
        <f t="shared" si="31"/>
        <v>98</v>
      </c>
      <c r="H881">
        <f t="shared" si="32"/>
        <v>0.19291338582677164</v>
      </c>
    </row>
    <row r="882" spans="1:8" x14ac:dyDescent="0.25">
      <c r="A882" s="5">
        <v>44920</v>
      </c>
      <c r="B882" s="4">
        <v>4577589</v>
      </c>
      <c r="C882" s="2">
        <v>4528737</v>
      </c>
      <c r="D882" s="2">
        <v>42101</v>
      </c>
      <c r="E882" s="2">
        <v>22032572</v>
      </c>
      <c r="G882" s="6">
        <f t="shared" si="31"/>
        <v>116</v>
      </c>
      <c r="H882">
        <f t="shared" si="32"/>
        <v>1.1836734693877551</v>
      </c>
    </row>
    <row r="883" spans="1:8" x14ac:dyDescent="0.25">
      <c r="A883" s="5">
        <v>44921</v>
      </c>
      <c r="B883" s="4">
        <v>4577706</v>
      </c>
      <c r="C883" s="2">
        <v>4529489</v>
      </c>
      <c r="D883" s="2">
        <v>42105</v>
      </c>
      <c r="E883" s="2">
        <v>22033043</v>
      </c>
      <c r="G883" s="6">
        <f t="shared" si="31"/>
        <v>117</v>
      </c>
      <c r="H883">
        <f t="shared" si="32"/>
        <v>1.0086206896551724</v>
      </c>
    </row>
    <row r="884" spans="1:8" x14ac:dyDescent="0.25">
      <c r="A884" s="5">
        <v>44922</v>
      </c>
      <c r="B884" s="4">
        <v>4578476</v>
      </c>
      <c r="C884" s="2">
        <v>4529663</v>
      </c>
      <c r="D884" s="2">
        <v>42119</v>
      </c>
      <c r="E884" s="2">
        <v>22034856</v>
      </c>
      <c r="G884" s="6">
        <f t="shared" si="31"/>
        <v>770</v>
      </c>
      <c r="H884">
        <f t="shared" si="32"/>
        <v>6.5811965811965809</v>
      </c>
    </row>
    <row r="885" spans="1:8" x14ac:dyDescent="0.25">
      <c r="A885" s="5">
        <v>44923</v>
      </c>
      <c r="B885" s="4">
        <v>4579068</v>
      </c>
      <c r="C885" s="2">
        <v>4529827</v>
      </c>
      <c r="D885" s="2">
        <v>42125</v>
      </c>
      <c r="E885" s="2">
        <v>22036355</v>
      </c>
      <c r="G885" s="6">
        <f t="shared" si="31"/>
        <v>592</v>
      </c>
      <c r="H885">
        <f t="shared" si="32"/>
        <v>0.76883116883116887</v>
      </c>
    </row>
    <row r="886" spans="1:8" x14ac:dyDescent="0.25">
      <c r="A886" s="5">
        <v>44924</v>
      </c>
      <c r="B886" s="4">
        <v>4579636</v>
      </c>
      <c r="C886" s="2">
        <v>4531003</v>
      </c>
      <c r="D886" s="2">
        <v>42136</v>
      </c>
      <c r="E886" s="2">
        <v>22037735</v>
      </c>
      <c r="G886" s="6">
        <f t="shared" si="31"/>
        <v>568</v>
      </c>
      <c r="H886">
        <f t="shared" si="32"/>
        <v>0.95945945945945943</v>
      </c>
    </row>
    <row r="887" spans="1:8" x14ac:dyDescent="0.25">
      <c r="A887" s="5">
        <v>44925</v>
      </c>
      <c r="B887" s="4">
        <v>4580081</v>
      </c>
      <c r="C887" s="2">
        <v>4531808</v>
      </c>
      <c r="D887" s="2">
        <v>42149</v>
      </c>
      <c r="E887" s="2">
        <v>22038936</v>
      </c>
      <c r="G887" s="6">
        <f t="shared" si="31"/>
        <v>445</v>
      </c>
      <c r="H887">
        <f t="shared" si="32"/>
        <v>0.78345070422535212</v>
      </c>
    </row>
    <row r="888" spans="1:8" x14ac:dyDescent="0.25">
      <c r="A888" s="5">
        <v>44926</v>
      </c>
      <c r="B888" s="4">
        <v>4580197</v>
      </c>
      <c r="C888" s="2">
        <v>4532561</v>
      </c>
      <c r="D888" s="2">
        <v>42163</v>
      </c>
      <c r="E888" s="2">
        <v>22039410</v>
      </c>
      <c r="G888" s="6">
        <f t="shared" si="31"/>
        <v>116</v>
      </c>
      <c r="H888">
        <f t="shared" si="32"/>
        <v>0.26067415730337079</v>
      </c>
    </row>
    <row r="889" spans="1:8" x14ac:dyDescent="0.25">
      <c r="A889" s="5">
        <v>44927</v>
      </c>
      <c r="B889" s="4">
        <v>4580286</v>
      </c>
      <c r="C889" s="2">
        <v>4533174</v>
      </c>
      <c r="D889" s="2">
        <v>42172</v>
      </c>
      <c r="E889" s="2">
        <v>22039735</v>
      </c>
      <c r="G889" s="6">
        <f t="shared" si="31"/>
        <v>89</v>
      </c>
      <c r="H889">
        <f t="shared" si="32"/>
        <v>0.76724137931034486</v>
      </c>
    </row>
    <row r="890" spans="1:8" x14ac:dyDescent="0.25">
      <c r="A890" s="5">
        <v>44928</v>
      </c>
      <c r="B890" s="4">
        <v>4581160</v>
      </c>
      <c r="C890" s="2">
        <v>4533709</v>
      </c>
      <c r="D890" s="2">
        <v>42176</v>
      </c>
      <c r="E890" s="2">
        <v>22041659</v>
      </c>
      <c r="G890" s="6">
        <f t="shared" si="31"/>
        <v>874</v>
      </c>
      <c r="H890">
        <f t="shared" si="32"/>
        <v>9.8202247191011232</v>
      </c>
    </row>
    <row r="891" spans="1:8" x14ac:dyDescent="0.25">
      <c r="A891" s="5">
        <v>44929</v>
      </c>
      <c r="B891" s="4">
        <v>4581782</v>
      </c>
      <c r="C891" s="2">
        <v>4533870</v>
      </c>
      <c r="D891" s="2">
        <v>42191</v>
      </c>
      <c r="E891" s="2">
        <v>22043533</v>
      </c>
      <c r="G891" s="6">
        <f t="shared" si="31"/>
        <v>622</v>
      </c>
      <c r="H891">
        <f t="shared" si="32"/>
        <v>0.71167048054919912</v>
      </c>
    </row>
    <row r="892" spans="1:8" x14ac:dyDescent="0.25">
      <c r="A892" s="5">
        <v>44930</v>
      </c>
      <c r="B892" s="4">
        <v>4582263</v>
      </c>
      <c r="C892" s="2">
        <v>4534063</v>
      </c>
      <c r="D892" s="2">
        <v>42197</v>
      </c>
      <c r="E892" s="2">
        <v>22045045</v>
      </c>
      <c r="G892" s="6">
        <f t="shared" si="31"/>
        <v>481</v>
      </c>
      <c r="H892">
        <f t="shared" si="32"/>
        <v>0.77331189710610937</v>
      </c>
    </row>
    <row r="893" spans="1:8" x14ac:dyDescent="0.25">
      <c r="A893" s="5">
        <v>44931</v>
      </c>
      <c r="B893" s="4">
        <v>4582654</v>
      </c>
      <c r="C893" s="2">
        <v>4534207</v>
      </c>
      <c r="D893" s="2">
        <v>42205</v>
      </c>
      <c r="E893" s="2">
        <v>22046570</v>
      </c>
      <c r="G893" s="6">
        <f t="shared" si="31"/>
        <v>391</v>
      </c>
      <c r="H893">
        <f t="shared" si="32"/>
        <v>0.81288981288981288</v>
      </c>
    </row>
    <row r="894" spans="1:8" x14ac:dyDescent="0.25">
      <c r="A894" s="5">
        <v>44932</v>
      </c>
      <c r="B894" s="4">
        <v>4583023</v>
      </c>
      <c r="C894" s="2">
        <v>4534947</v>
      </c>
      <c r="D894" s="2">
        <v>42218</v>
      </c>
      <c r="E894" s="2">
        <v>22047901</v>
      </c>
      <c r="G894" s="6">
        <f t="shared" si="31"/>
        <v>369</v>
      </c>
      <c r="H894">
        <f t="shared" si="32"/>
        <v>0.94373401534526857</v>
      </c>
    </row>
    <row r="895" spans="1:8" x14ac:dyDescent="0.25">
      <c r="A895" s="5">
        <v>44933</v>
      </c>
      <c r="B895" s="4">
        <v>4583108</v>
      </c>
      <c r="C895" s="2">
        <v>4535496</v>
      </c>
      <c r="D895" s="2">
        <v>42224</v>
      </c>
      <c r="E895" s="2">
        <v>22048402</v>
      </c>
      <c r="G895" s="6">
        <f t="shared" si="31"/>
        <v>85</v>
      </c>
      <c r="H895">
        <f t="shared" si="32"/>
        <v>0.23035230352303523</v>
      </c>
    </row>
    <row r="896" spans="1:8" x14ac:dyDescent="0.25">
      <c r="A896" s="5">
        <v>44934</v>
      </c>
      <c r="B896" s="4">
        <v>4583155</v>
      </c>
      <c r="C896" s="2">
        <v>4535984</v>
      </c>
      <c r="D896" s="2">
        <v>42229</v>
      </c>
      <c r="E896" s="2">
        <v>22048648</v>
      </c>
      <c r="G896" s="6">
        <f t="shared" si="31"/>
        <v>47</v>
      </c>
      <c r="H896">
        <f t="shared" si="32"/>
        <v>0.55294117647058827</v>
      </c>
    </row>
    <row r="897" spans="1:8" x14ac:dyDescent="0.25">
      <c r="A897" s="5">
        <v>44935</v>
      </c>
      <c r="B897" s="4">
        <v>4583786</v>
      </c>
      <c r="C897" s="2">
        <v>4536509</v>
      </c>
      <c r="D897" s="2">
        <v>42240</v>
      </c>
      <c r="E897" s="2">
        <v>22050417</v>
      </c>
      <c r="G897" s="6">
        <f t="shared" si="31"/>
        <v>631</v>
      </c>
      <c r="H897">
        <f t="shared" si="32"/>
        <v>13.425531914893616</v>
      </c>
    </row>
    <row r="898" spans="1:8" x14ac:dyDescent="0.25">
      <c r="A898" s="5">
        <v>44936</v>
      </c>
      <c r="B898" s="4">
        <v>4584161</v>
      </c>
      <c r="C898" s="2">
        <v>4536695</v>
      </c>
      <c r="D898" s="2">
        <v>42245</v>
      </c>
      <c r="E898" s="2">
        <v>22052261</v>
      </c>
      <c r="G898" s="6">
        <f t="shared" si="31"/>
        <v>375</v>
      </c>
      <c r="H898">
        <f t="shared" si="32"/>
        <v>0.59429477020602217</v>
      </c>
    </row>
    <row r="899" spans="1:8" x14ac:dyDescent="0.25">
      <c r="A899" s="5">
        <v>44937</v>
      </c>
      <c r="B899" s="4">
        <v>4584453</v>
      </c>
      <c r="C899" s="2">
        <v>4536839</v>
      </c>
      <c r="D899" s="2">
        <v>42254</v>
      </c>
      <c r="E899" s="2">
        <v>22053548</v>
      </c>
      <c r="G899" s="6">
        <f t="shared" si="31"/>
        <v>292</v>
      </c>
      <c r="H899">
        <f t="shared" si="32"/>
        <v>0.77866666666666662</v>
      </c>
    </row>
    <row r="900" spans="1:8" x14ac:dyDescent="0.25">
      <c r="A900" s="5">
        <v>44938</v>
      </c>
      <c r="B900" s="4">
        <v>4584755</v>
      </c>
      <c r="C900" s="2">
        <v>4537765</v>
      </c>
      <c r="D900" s="2">
        <v>42258</v>
      </c>
      <c r="E900" s="2">
        <v>22054490</v>
      </c>
      <c r="G900" s="6">
        <f t="shared" si="31"/>
        <v>302</v>
      </c>
      <c r="H900">
        <f t="shared" si="32"/>
        <v>1.0342465753424657</v>
      </c>
    </row>
    <row r="901" spans="1:8" x14ac:dyDescent="0.25">
      <c r="A901" s="5">
        <v>44939</v>
      </c>
      <c r="B901" s="4">
        <v>4585027</v>
      </c>
      <c r="C901" s="2">
        <v>4538428</v>
      </c>
      <c r="D901" s="2">
        <v>42261</v>
      </c>
      <c r="E901" s="2">
        <v>22055585</v>
      </c>
      <c r="G901" s="6">
        <f t="shared" si="31"/>
        <v>272</v>
      </c>
      <c r="H901">
        <f t="shared" si="32"/>
        <v>0.90066225165562919</v>
      </c>
    </row>
    <row r="902" spans="1:8" x14ac:dyDescent="0.25">
      <c r="A902" s="5">
        <v>44940</v>
      </c>
      <c r="B902" s="4">
        <v>4585062</v>
      </c>
      <c r="C902" s="2">
        <v>4538913</v>
      </c>
      <c r="D902" s="2">
        <v>42263</v>
      </c>
      <c r="E902" s="2">
        <v>22055914</v>
      </c>
      <c r="G902" s="6">
        <f t="shared" si="31"/>
        <v>35</v>
      </c>
      <c r="H902">
        <f t="shared" si="32"/>
        <v>0.12867647058823528</v>
      </c>
    </row>
    <row r="903" spans="1:8" x14ac:dyDescent="0.25">
      <c r="A903" s="5">
        <v>44941</v>
      </c>
      <c r="B903" s="4">
        <v>4585087</v>
      </c>
      <c r="C903" s="2">
        <v>4539295</v>
      </c>
      <c r="D903" s="2">
        <v>42268</v>
      </c>
      <c r="E903" s="2">
        <v>22056119</v>
      </c>
      <c r="G903" s="6">
        <f t="shared" si="31"/>
        <v>25</v>
      </c>
      <c r="H903">
        <f t="shared" si="32"/>
        <v>0.7142857142857143</v>
      </c>
    </row>
    <row r="904" spans="1:8" x14ac:dyDescent="0.25">
      <c r="A904" s="5">
        <v>44942</v>
      </c>
      <c r="B904" s="4">
        <v>4585526</v>
      </c>
      <c r="C904" s="2">
        <v>4539672</v>
      </c>
      <c r="D904" s="2">
        <v>42273</v>
      </c>
      <c r="E904" s="2">
        <v>22057539</v>
      </c>
      <c r="G904" s="6">
        <f t="shared" si="31"/>
        <v>439</v>
      </c>
      <c r="H904">
        <f t="shared" si="32"/>
        <v>17.559999999999999</v>
      </c>
    </row>
    <row r="905" spans="1:8" x14ac:dyDescent="0.25">
      <c r="A905" s="5">
        <v>44943</v>
      </c>
      <c r="B905" s="4">
        <v>4585893</v>
      </c>
      <c r="C905" s="2">
        <v>4539777</v>
      </c>
      <c r="D905" s="2">
        <v>42277</v>
      </c>
      <c r="E905" s="2">
        <v>22058825</v>
      </c>
      <c r="G905" s="6">
        <f t="shared" si="31"/>
        <v>367</v>
      </c>
      <c r="H905">
        <f t="shared" si="32"/>
        <v>0.83599088838268798</v>
      </c>
    </row>
    <row r="906" spans="1:8" x14ac:dyDescent="0.25">
      <c r="A906" s="5">
        <v>44944</v>
      </c>
      <c r="B906" s="4">
        <v>4586216</v>
      </c>
      <c r="C906" s="2">
        <v>4539875</v>
      </c>
      <c r="D906" s="2">
        <v>42281</v>
      </c>
      <c r="E906" s="2">
        <v>22060197</v>
      </c>
      <c r="G906" s="6">
        <f t="shared" si="31"/>
        <v>323</v>
      </c>
      <c r="H906">
        <f t="shared" si="32"/>
        <v>0.88010899182561309</v>
      </c>
    </row>
    <row r="907" spans="1:8" x14ac:dyDescent="0.25">
      <c r="A907" s="5">
        <v>44945</v>
      </c>
      <c r="B907" s="4">
        <v>4586484</v>
      </c>
      <c r="C907" s="2">
        <v>4540441</v>
      </c>
      <c r="D907" s="2">
        <v>42285</v>
      </c>
      <c r="E907" s="2">
        <v>22061448</v>
      </c>
      <c r="G907" s="6">
        <f t="shared" si="31"/>
        <v>268</v>
      </c>
      <c r="H907">
        <f t="shared" si="32"/>
        <v>0.8297213622291022</v>
      </c>
    </row>
    <row r="908" spans="1:8" x14ac:dyDescent="0.25">
      <c r="A908" s="5">
        <v>44946</v>
      </c>
      <c r="B908" s="4">
        <v>4586819</v>
      </c>
      <c r="C908" s="2">
        <v>4540920</v>
      </c>
      <c r="D908" s="2">
        <v>42292</v>
      </c>
      <c r="E908" s="2">
        <v>22062364</v>
      </c>
      <c r="G908" s="6">
        <f t="shared" si="31"/>
        <v>335</v>
      </c>
      <c r="H908">
        <f t="shared" si="32"/>
        <v>1.25</v>
      </c>
    </row>
    <row r="909" spans="1:8" x14ac:dyDescent="0.25">
      <c r="A909" s="5">
        <v>44947</v>
      </c>
      <c r="B909" s="4">
        <v>4586873</v>
      </c>
      <c r="C909" s="2">
        <v>4541230</v>
      </c>
      <c r="D909" s="2">
        <v>42295</v>
      </c>
      <c r="E909" s="2">
        <v>22062685</v>
      </c>
      <c r="G909" s="6">
        <f t="shared" si="31"/>
        <v>54</v>
      </c>
      <c r="H909">
        <f t="shared" si="32"/>
        <v>0.16119402985074627</v>
      </c>
    </row>
    <row r="910" spans="1:8" x14ac:dyDescent="0.25">
      <c r="A910" s="5">
        <v>44948</v>
      </c>
      <c r="B910" s="4">
        <v>4586919</v>
      </c>
      <c r="C910" s="2">
        <v>4541487</v>
      </c>
      <c r="D910" s="2">
        <v>42298</v>
      </c>
      <c r="E910" s="2">
        <v>22062883</v>
      </c>
      <c r="G910" s="6">
        <f t="shared" si="31"/>
        <v>46</v>
      </c>
      <c r="H910">
        <f t="shared" si="32"/>
        <v>0.85185185185185186</v>
      </c>
    </row>
    <row r="911" spans="1:8" x14ac:dyDescent="0.25">
      <c r="A911" s="5">
        <v>44949</v>
      </c>
      <c r="B911" s="4">
        <v>4587397</v>
      </c>
      <c r="C911" s="2">
        <v>4541774</v>
      </c>
      <c r="D911" s="2">
        <v>42301</v>
      </c>
      <c r="E911" s="2">
        <v>22064244</v>
      </c>
      <c r="G911" s="6">
        <f t="shared" si="31"/>
        <v>478</v>
      </c>
      <c r="H911">
        <f t="shared" si="32"/>
        <v>10.391304347826088</v>
      </c>
    </row>
    <row r="912" spans="1:8" x14ac:dyDescent="0.25">
      <c r="A912" s="5">
        <v>44950</v>
      </c>
      <c r="B912" s="4">
        <v>4587787</v>
      </c>
      <c r="C912" s="2">
        <v>4541881</v>
      </c>
      <c r="D912" s="2">
        <v>42303</v>
      </c>
      <c r="E912" s="2">
        <v>22065913</v>
      </c>
      <c r="G912" s="6">
        <f t="shared" si="31"/>
        <v>390</v>
      </c>
      <c r="H912">
        <f t="shared" si="32"/>
        <v>0.81589958158995812</v>
      </c>
    </row>
    <row r="913" spans="1:12" x14ac:dyDescent="0.25">
      <c r="A913" s="5">
        <v>44951</v>
      </c>
      <c r="B913" s="4">
        <v>4588147</v>
      </c>
      <c r="C913" s="2">
        <v>4541956</v>
      </c>
      <c r="D913" s="2">
        <v>42304</v>
      </c>
      <c r="E913" s="2">
        <v>22066917</v>
      </c>
      <c r="G913" s="6">
        <f t="shared" si="31"/>
        <v>360</v>
      </c>
      <c r="H913">
        <f t="shared" si="32"/>
        <v>0.92307692307692313</v>
      </c>
    </row>
    <row r="914" spans="1:12" x14ac:dyDescent="0.25">
      <c r="A914" s="5">
        <v>44952</v>
      </c>
      <c r="B914" s="4">
        <v>4588462</v>
      </c>
      <c r="C914" s="2">
        <v>4542416</v>
      </c>
      <c r="D914" s="2">
        <v>42307</v>
      </c>
      <c r="E914" s="2">
        <v>22068029</v>
      </c>
      <c r="G914" s="6">
        <f t="shared" si="31"/>
        <v>315</v>
      </c>
      <c r="H914">
        <f t="shared" si="32"/>
        <v>0.875</v>
      </c>
    </row>
    <row r="915" spans="1:12" x14ac:dyDescent="0.25">
      <c r="A915" s="5">
        <v>44953</v>
      </c>
      <c r="B915" s="4">
        <v>4588789</v>
      </c>
      <c r="C915" s="2">
        <v>4542789</v>
      </c>
      <c r="D915" s="2">
        <v>42308</v>
      </c>
      <c r="E915" s="2">
        <v>22068952</v>
      </c>
      <c r="G915" s="6">
        <f t="shared" si="31"/>
        <v>327</v>
      </c>
      <c r="H915">
        <f t="shared" si="32"/>
        <v>1.0380952380952382</v>
      </c>
      <c r="J915" t="s">
        <v>91</v>
      </c>
    </row>
    <row r="916" spans="1:12" x14ac:dyDescent="0.25">
      <c r="A916" s="5">
        <v>44954</v>
      </c>
      <c r="B916" s="4">
        <v>4588834</v>
      </c>
      <c r="C916" s="2">
        <v>4543125</v>
      </c>
      <c r="D916" s="2">
        <v>42310</v>
      </c>
      <c r="E916" s="2">
        <v>22069242</v>
      </c>
      <c r="G916" s="6">
        <f t="shared" ref="G916:G945" si="33">B916-B915</f>
        <v>45</v>
      </c>
      <c r="H916">
        <f t="shared" ref="H916:H945" si="34">G916/G915</f>
        <v>0.13761467889908258</v>
      </c>
      <c r="J916" t="s">
        <v>81</v>
      </c>
      <c r="K916" t="s">
        <v>80</v>
      </c>
      <c r="L916" t="s">
        <v>82</v>
      </c>
    </row>
    <row r="917" spans="1:12" x14ac:dyDescent="0.25">
      <c r="A917" s="5">
        <v>44955</v>
      </c>
      <c r="B917" s="4">
        <v>4588886</v>
      </c>
      <c r="C917" s="2">
        <v>4543427</v>
      </c>
      <c r="D917" s="2">
        <v>42313</v>
      </c>
      <c r="E917" s="2">
        <v>22069453</v>
      </c>
      <c r="F917" s="2">
        <v>0</v>
      </c>
      <c r="G917" s="6">
        <f t="shared" si="33"/>
        <v>52</v>
      </c>
      <c r="H917">
        <f t="shared" si="34"/>
        <v>1.1555555555555554</v>
      </c>
      <c r="J917" s="1">
        <v>500</v>
      </c>
      <c r="K917" s="1"/>
      <c r="L917" s="1"/>
    </row>
    <row r="918" spans="1:12" x14ac:dyDescent="0.25">
      <c r="A918" s="5">
        <v>44956</v>
      </c>
      <c r="B918" s="4">
        <v>4589540</v>
      </c>
      <c r="C918" s="2">
        <v>4543715</v>
      </c>
      <c r="D918" s="2">
        <v>42315</v>
      </c>
      <c r="E918" s="2">
        <v>22070920</v>
      </c>
      <c r="F918" s="2">
        <v>1</v>
      </c>
      <c r="G918" s="6">
        <f t="shared" si="33"/>
        <v>654</v>
      </c>
      <c r="H918" s="21">
        <f t="shared" si="34"/>
        <v>12.576923076923077</v>
      </c>
      <c r="J918" s="1"/>
    </row>
    <row r="919" spans="1:12" x14ac:dyDescent="0.25">
      <c r="A919" s="5">
        <v>44957</v>
      </c>
      <c r="B919" s="4">
        <v>4590076</v>
      </c>
      <c r="C919" s="2">
        <v>4543793</v>
      </c>
      <c r="D919" s="2">
        <v>42319</v>
      </c>
      <c r="E919" s="2">
        <v>22072214</v>
      </c>
      <c r="F919" s="2">
        <v>2</v>
      </c>
      <c r="G919" s="6">
        <f t="shared" si="33"/>
        <v>536</v>
      </c>
      <c r="H919" s="21">
        <f t="shared" si="34"/>
        <v>0.81957186544342508</v>
      </c>
      <c r="J919" s="1"/>
    </row>
    <row r="920" spans="1:12" x14ac:dyDescent="0.25">
      <c r="A920" s="5">
        <v>44958</v>
      </c>
      <c r="B920" s="4">
        <v>4590586</v>
      </c>
      <c r="C920" s="2">
        <v>4543855</v>
      </c>
      <c r="D920" s="2">
        <v>42324</v>
      </c>
      <c r="E920" s="2">
        <v>22073783</v>
      </c>
      <c r="F920" s="2">
        <v>3</v>
      </c>
      <c r="G920" s="6">
        <f t="shared" si="33"/>
        <v>510</v>
      </c>
      <c r="H920" s="21">
        <f t="shared" si="34"/>
        <v>0.95149253731343286</v>
      </c>
      <c r="J920" s="1"/>
    </row>
    <row r="921" spans="1:12" x14ac:dyDescent="0.25">
      <c r="A921" s="5">
        <v>44959</v>
      </c>
      <c r="B921" s="4">
        <v>4591016</v>
      </c>
      <c r="C921" s="2">
        <v>4544329</v>
      </c>
      <c r="D921" s="2">
        <v>42326</v>
      </c>
      <c r="E921" s="2">
        <v>22074886</v>
      </c>
      <c r="F921" s="2">
        <v>4</v>
      </c>
      <c r="G921" s="6">
        <f t="shared" si="33"/>
        <v>430</v>
      </c>
      <c r="H921" s="21">
        <f t="shared" si="34"/>
        <v>0.84313725490196079</v>
      </c>
      <c r="J921" s="1"/>
    </row>
    <row r="922" spans="1:12" x14ac:dyDescent="0.25">
      <c r="A922" s="5">
        <v>44960</v>
      </c>
      <c r="B922" s="4">
        <v>4591462</v>
      </c>
      <c r="C922" s="2">
        <v>4544724</v>
      </c>
      <c r="D922" s="2">
        <v>42328</v>
      </c>
      <c r="E922" s="2">
        <v>22075829</v>
      </c>
      <c r="F922" s="2">
        <v>5</v>
      </c>
      <c r="G922" s="6">
        <f t="shared" si="33"/>
        <v>446</v>
      </c>
      <c r="H922" s="21">
        <f t="shared" si="34"/>
        <v>1.0372093023255815</v>
      </c>
      <c r="J922" s="1"/>
    </row>
    <row r="923" spans="1:12" x14ac:dyDescent="0.25">
      <c r="A923" s="5">
        <v>44961</v>
      </c>
      <c r="B923" s="4">
        <v>4591550</v>
      </c>
      <c r="C923" s="2">
        <v>4545098</v>
      </c>
      <c r="D923" s="2">
        <v>42331</v>
      </c>
      <c r="E923" s="2">
        <v>22076142</v>
      </c>
      <c r="F923" s="2">
        <v>6</v>
      </c>
      <c r="G923" s="6">
        <f t="shared" si="33"/>
        <v>88</v>
      </c>
      <c r="H923" s="21">
        <f t="shared" si="34"/>
        <v>0.19730941704035873</v>
      </c>
      <c r="J923" s="1"/>
    </row>
    <row r="924" spans="1:12" x14ac:dyDescent="0.25">
      <c r="A924" s="5">
        <v>44962</v>
      </c>
      <c r="B924" s="4">
        <v>4591597</v>
      </c>
      <c r="C924" s="2">
        <v>4545439</v>
      </c>
      <c r="D924" s="2">
        <v>42333</v>
      </c>
      <c r="E924" s="2">
        <v>22076359</v>
      </c>
      <c r="F924" s="2">
        <v>7</v>
      </c>
      <c r="G924" s="6">
        <f t="shared" si="33"/>
        <v>47</v>
      </c>
      <c r="H924" s="21">
        <f t="shared" si="34"/>
        <v>0.53409090909090906</v>
      </c>
      <c r="J924" s="1"/>
    </row>
    <row r="925" spans="1:12" x14ac:dyDescent="0.25">
      <c r="A925" s="5">
        <v>44963</v>
      </c>
      <c r="B925" s="4">
        <v>4592595</v>
      </c>
      <c r="C925" s="2">
        <v>4545776</v>
      </c>
      <c r="D925" s="2">
        <v>42337</v>
      </c>
      <c r="E925" s="2">
        <v>22077635</v>
      </c>
      <c r="F925" s="2">
        <v>8</v>
      </c>
      <c r="G925" s="6">
        <f t="shared" si="33"/>
        <v>998</v>
      </c>
      <c r="H925" s="21">
        <f t="shared" si="34"/>
        <v>21.23404255319149</v>
      </c>
      <c r="J925" s="1"/>
    </row>
    <row r="926" spans="1:12" x14ac:dyDescent="0.25">
      <c r="A926" s="5">
        <v>44964</v>
      </c>
      <c r="B926" s="4">
        <v>4593313</v>
      </c>
      <c r="C926" s="2">
        <v>4545859</v>
      </c>
      <c r="D926" s="2">
        <v>42340</v>
      </c>
      <c r="E926" s="2">
        <v>22078589</v>
      </c>
      <c r="F926" s="2">
        <v>9</v>
      </c>
      <c r="G926" s="6">
        <f t="shared" si="33"/>
        <v>718</v>
      </c>
      <c r="H926" s="21">
        <f t="shared" si="34"/>
        <v>0.71943887775551107</v>
      </c>
      <c r="J926" s="1"/>
    </row>
    <row r="927" spans="1:12" x14ac:dyDescent="0.25">
      <c r="A927" s="5">
        <v>44965</v>
      </c>
      <c r="B927" s="4">
        <v>4593960</v>
      </c>
      <c r="C927" s="2">
        <v>4545947</v>
      </c>
      <c r="D927" s="2">
        <v>42346</v>
      </c>
      <c r="E927" s="2">
        <v>22080358</v>
      </c>
      <c r="F927" s="2">
        <v>10</v>
      </c>
      <c r="G927" s="6">
        <f t="shared" si="33"/>
        <v>647</v>
      </c>
      <c r="H927" s="21">
        <f t="shared" si="34"/>
        <v>0.90111420612813375</v>
      </c>
      <c r="J927" s="1"/>
    </row>
    <row r="928" spans="1:12" x14ac:dyDescent="0.25">
      <c r="A928" s="5">
        <v>44966</v>
      </c>
      <c r="B928" s="4">
        <v>4594533</v>
      </c>
      <c r="C928" s="2">
        <v>4546639</v>
      </c>
      <c r="D928" s="2">
        <v>42347</v>
      </c>
      <c r="E928" s="2">
        <v>22081147</v>
      </c>
      <c r="F928" s="2">
        <v>11</v>
      </c>
      <c r="G928" s="6">
        <f t="shared" si="33"/>
        <v>573</v>
      </c>
      <c r="H928" s="21">
        <f t="shared" si="34"/>
        <v>0.88562596599690879</v>
      </c>
      <c r="J928" s="1"/>
    </row>
    <row r="929" spans="1:10" x14ac:dyDescent="0.25">
      <c r="A929" s="5">
        <v>44967</v>
      </c>
      <c r="B929" s="4">
        <v>4595223</v>
      </c>
      <c r="C929" s="2">
        <v>4547167</v>
      </c>
      <c r="D929" s="2">
        <v>42351</v>
      </c>
      <c r="E929" s="2">
        <v>22082303</v>
      </c>
      <c r="F929" s="2">
        <v>12</v>
      </c>
      <c r="G929" s="6">
        <f t="shared" si="33"/>
        <v>690</v>
      </c>
      <c r="H929" s="21">
        <f t="shared" si="34"/>
        <v>1.2041884816753927</v>
      </c>
      <c r="J929" s="1"/>
    </row>
    <row r="930" spans="1:10" x14ac:dyDescent="0.25">
      <c r="A930" s="5">
        <v>44968</v>
      </c>
      <c r="B930" s="4">
        <v>4595367</v>
      </c>
      <c r="C930" s="2">
        <v>4547683</v>
      </c>
      <c r="D930" s="2">
        <v>42354</v>
      </c>
      <c r="E930" s="2">
        <v>22082630</v>
      </c>
      <c r="F930" s="2">
        <v>13</v>
      </c>
      <c r="G930" s="6">
        <f t="shared" si="33"/>
        <v>144</v>
      </c>
      <c r="H930" s="21">
        <f t="shared" si="34"/>
        <v>0.20869565217391303</v>
      </c>
      <c r="J930" s="1"/>
    </row>
    <row r="931" spans="1:10" x14ac:dyDescent="0.25">
      <c r="A931" s="5">
        <v>44969</v>
      </c>
      <c r="B931" s="4">
        <v>4595462</v>
      </c>
      <c r="C931" s="2">
        <v>4548132</v>
      </c>
      <c r="D931" s="2">
        <v>42359</v>
      </c>
      <c r="E931" s="2">
        <v>22082825</v>
      </c>
      <c r="F931" s="2">
        <v>14</v>
      </c>
      <c r="G931" s="6">
        <f t="shared" si="33"/>
        <v>95</v>
      </c>
      <c r="H931" s="21">
        <f t="shared" si="34"/>
        <v>0.65972222222222221</v>
      </c>
      <c r="J931" s="1"/>
    </row>
    <row r="932" spans="1:10" x14ac:dyDescent="0.25">
      <c r="A932" s="5">
        <v>44970</v>
      </c>
      <c r="B932" s="4">
        <v>4596868</v>
      </c>
      <c r="C932" s="2">
        <v>4548605</v>
      </c>
      <c r="D932" s="2">
        <v>42363</v>
      </c>
      <c r="E932" s="2">
        <v>22084213</v>
      </c>
      <c r="F932" s="2">
        <v>15</v>
      </c>
      <c r="G932" s="6">
        <f t="shared" si="33"/>
        <v>1406</v>
      </c>
      <c r="H932" s="21">
        <f t="shared" si="34"/>
        <v>14.8</v>
      </c>
      <c r="J932" s="1"/>
    </row>
    <row r="933" spans="1:10" x14ac:dyDescent="0.25">
      <c r="A933" s="5">
        <v>44971</v>
      </c>
      <c r="B933" s="4">
        <v>4598019</v>
      </c>
      <c r="C933" s="2">
        <v>4548715</v>
      </c>
      <c r="D933" s="2">
        <v>42367</v>
      </c>
      <c r="E933" s="2">
        <v>22085729</v>
      </c>
      <c r="F933" s="2">
        <v>16</v>
      </c>
      <c r="G933" s="6">
        <f t="shared" si="33"/>
        <v>1151</v>
      </c>
      <c r="H933" s="21">
        <f t="shared" si="34"/>
        <v>0.81863442389758179</v>
      </c>
      <c r="J933" s="1"/>
    </row>
    <row r="934" spans="1:10" x14ac:dyDescent="0.25">
      <c r="A934" s="5">
        <v>44972</v>
      </c>
      <c r="B934" s="4">
        <v>4599061</v>
      </c>
      <c r="C934" s="2">
        <v>4548824</v>
      </c>
      <c r="D934" s="2">
        <v>42371</v>
      </c>
      <c r="E934" s="2">
        <v>22087227</v>
      </c>
      <c r="F934" s="2">
        <v>17</v>
      </c>
      <c r="G934" s="6">
        <f t="shared" si="33"/>
        <v>1042</v>
      </c>
      <c r="H934" s="21">
        <f t="shared" si="34"/>
        <v>0.90529973935708075</v>
      </c>
      <c r="J934" s="1"/>
    </row>
    <row r="935" spans="1:10" x14ac:dyDescent="0.25">
      <c r="A935" s="5">
        <v>44973</v>
      </c>
      <c r="B935" s="4">
        <v>4599947</v>
      </c>
      <c r="C935" s="2">
        <v>4549839</v>
      </c>
      <c r="D935" s="2">
        <v>42373</v>
      </c>
      <c r="E935" s="2">
        <v>22088444</v>
      </c>
      <c r="F935" s="2">
        <v>18</v>
      </c>
      <c r="G935" s="6">
        <f t="shared" si="33"/>
        <v>886</v>
      </c>
      <c r="H935" s="21">
        <f t="shared" si="34"/>
        <v>0.85028790786948172</v>
      </c>
      <c r="J935" s="1"/>
    </row>
    <row r="936" spans="1:10" x14ac:dyDescent="0.25">
      <c r="A936" s="5">
        <v>44974</v>
      </c>
      <c r="B936" s="4">
        <v>4600948</v>
      </c>
      <c r="C936" s="2">
        <v>4550583</v>
      </c>
      <c r="D936" s="2">
        <v>42381</v>
      </c>
      <c r="E936" s="2">
        <v>22089604</v>
      </c>
      <c r="F936" s="2">
        <v>19</v>
      </c>
      <c r="G936" s="6">
        <f t="shared" si="33"/>
        <v>1001</v>
      </c>
      <c r="H936" s="21">
        <f t="shared" si="34"/>
        <v>1.1297968397291196</v>
      </c>
      <c r="J936" s="1"/>
    </row>
    <row r="937" spans="1:10" x14ac:dyDescent="0.25">
      <c r="A937" s="5">
        <v>44975</v>
      </c>
      <c r="B937" s="4">
        <v>4601082</v>
      </c>
      <c r="C937" s="2">
        <v>4551207</v>
      </c>
      <c r="D937" s="2">
        <v>42388</v>
      </c>
      <c r="E937" s="2">
        <v>22089952</v>
      </c>
      <c r="F937" s="2">
        <v>20</v>
      </c>
      <c r="G937" s="6">
        <f t="shared" si="33"/>
        <v>134</v>
      </c>
      <c r="H937" s="21">
        <f t="shared" si="34"/>
        <v>0.13386613386613386</v>
      </c>
      <c r="J937" s="1"/>
    </row>
    <row r="938" spans="1:10" x14ac:dyDescent="0.25">
      <c r="A938" s="5">
        <v>44976</v>
      </c>
      <c r="B938" s="4">
        <v>4601190</v>
      </c>
      <c r="C938" s="2">
        <v>4551780</v>
      </c>
      <c r="D938" s="2">
        <v>42395</v>
      </c>
      <c r="E938" s="2">
        <v>22090137</v>
      </c>
      <c r="F938" s="2">
        <v>21</v>
      </c>
      <c r="G938" s="6">
        <f t="shared" si="33"/>
        <v>108</v>
      </c>
      <c r="H938" s="21">
        <f t="shared" si="34"/>
        <v>0.80597014925373134</v>
      </c>
      <c r="J938" s="1"/>
    </row>
    <row r="939" spans="1:10" x14ac:dyDescent="0.25">
      <c r="A939" s="5">
        <v>44977</v>
      </c>
      <c r="B939" s="4">
        <v>4603016</v>
      </c>
      <c r="C939" s="2">
        <v>4552474</v>
      </c>
      <c r="D939" s="2">
        <v>42403</v>
      </c>
      <c r="E939" s="2">
        <v>22091726</v>
      </c>
      <c r="F939" s="2">
        <v>22</v>
      </c>
      <c r="G939" s="6">
        <f t="shared" si="33"/>
        <v>1826</v>
      </c>
      <c r="H939" s="21">
        <f t="shared" si="34"/>
        <v>16.907407407407408</v>
      </c>
      <c r="J939" s="1"/>
    </row>
    <row r="940" spans="1:10" x14ac:dyDescent="0.25">
      <c r="A940" s="5">
        <v>44978</v>
      </c>
      <c r="B940" s="4">
        <v>4604440</v>
      </c>
      <c r="C940" s="2">
        <v>4552656</v>
      </c>
      <c r="D940" s="2">
        <v>42409</v>
      </c>
      <c r="E940" s="2">
        <v>22093181</v>
      </c>
      <c r="F940" s="2">
        <v>23</v>
      </c>
      <c r="G940" s="6">
        <f t="shared" si="33"/>
        <v>1424</v>
      </c>
      <c r="H940" s="21">
        <f t="shared" si="34"/>
        <v>0.77984665936473163</v>
      </c>
      <c r="J940" s="1"/>
    </row>
    <row r="941" spans="1:10" x14ac:dyDescent="0.25">
      <c r="A941" s="5">
        <v>44979</v>
      </c>
      <c r="B941" s="4">
        <v>4605656</v>
      </c>
      <c r="C941" s="2">
        <v>4552801</v>
      </c>
      <c r="D941" s="2">
        <v>42414</v>
      </c>
      <c r="E941" s="2">
        <v>22094715</v>
      </c>
      <c r="F941" s="2">
        <v>24</v>
      </c>
      <c r="G941" s="6">
        <f t="shared" si="33"/>
        <v>1216</v>
      </c>
      <c r="H941" s="21">
        <f t="shared" si="34"/>
        <v>0.8539325842696629</v>
      </c>
      <c r="J941" s="1"/>
    </row>
    <row r="942" spans="1:10" x14ac:dyDescent="0.25">
      <c r="A942" s="5">
        <v>44980</v>
      </c>
      <c r="B942" s="4">
        <v>4606834</v>
      </c>
      <c r="C942" s="2">
        <v>4554241</v>
      </c>
      <c r="D942" s="2">
        <v>42418</v>
      </c>
      <c r="E942" s="2">
        <v>22095912</v>
      </c>
      <c r="F942" s="2">
        <v>25</v>
      </c>
      <c r="G942" s="6">
        <f t="shared" si="33"/>
        <v>1178</v>
      </c>
      <c r="H942" s="21">
        <f t="shared" si="34"/>
        <v>0.96875</v>
      </c>
      <c r="J942" s="1"/>
    </row>
    <row r="943" spans="1:10" x14ac:dyDescent="0.25">
      <c r="A943" s="5">
        <v>44981</v>
      </c>
      <c r="B943" s="4">
        <v>4607883</v>
      </c>
      <c r="C943" s="2">
        <v>4555342</v>
      </c>
      <c r="D943" s="2">
        <v>42424</v>
      </c>
      <c r="E943" s="2">
        <v>22096939</v>
      </c>
      <c r="F943" s="2">
        <v>26</v>
      </c>
      <c r="G943" s="6">
        <f t="shared" si="33"/>
        <v>1049</v>
      </c>
      <c r="H943" s="21">
        <f t="shared" si="34"/>
        <v>0.89049235993208831</v>
      </c>
      <c r="J943" s="1"/>
    </row>
    <row r="944" spans="1:10" x14ac:dyDescent="0.25">
      <c r="A944" s="5">
        <v>44982</v>
      </c>
      <c r="B944" s="4">
        <v>4608024</v>
      </c>
      <c r="C944" s="2">
        <v>4556332</v>
      </c>
      <c r="D944" s="2">
        <v>42424</v>
      </c>
      <c r="E944" s="2">
        <v>22097222</v>
      </c>
      <c r="F944" s="2">
        <v>27</v>
      </c>
      <c r="G944" s="6">
        <f t="shared" si="33"/>
        <v>141</v>
      </c>
      <c r="H944" s="21">
        <f t="shared" si="34"/>
        <v>0.13441372735938989</v>
      </c>
      <c r="J944" s="1"/>
    </row>
    <row r="945" spans="1:10" x14ac:dyDescent="0.25">
      <c r="A945" s="5">
        <v>44983</v>
      </c>
      <c r="B945" s="4">
        <v>4608120</v>
      </c>
      <c r="C945" s="2">
        <v>4557172</v>
      </c>
      <c r="D945" s="2">
        <v>42426</v>
      </c>
      <c r="E945" s="2">
        <v>22097340</v>
      </c>
      <c r="F945" s="2">
        <v>28</v>
      </c>
      <c r="G945" s="6">
        <f t="shared" si="33"/>
        <v>96</v>
      </c>
      <c r="H945" s="21">
        <f t="shared" si="34"/>
        <v>0.68085106382978722</v>
      </c>
      <c r="J945" s="1"/>
    </row>
    <row r="946" spans="1:10" x14ac:dyDescent="0.25">
      <c r="F946" s="2">
        <v>29</v>
      </c>
      <c r="J946" s="20"/>
    </row>
    <row r="947" spans="1:10" x14ac:dyDescent="0.25">
      <c r="F947" s="2">
        <v>30</v>
      </c>
      <c r="J947" s="20"/>
    </row>
    <row r="948" spans="1:10" x14ac:dyDescent="0.25">
      <c r="F948" s="2">
        <v>31</v>
      </c>
      <c r="J948" s="20"/>
    </row>
    <row r="949" spans="1:10" x14ac:dyDescent="0.25">
      <c r="F949" s="2">
        <v>32</v>
      </c>
      <c r="J949" s="20"/>
    </row>
    <row r="950" spans="1:10" x14ac:dyDescent="0.25">
      <c r="F950" s="2">
        <v>33</v>
      </c>
      <c r="J950" s="20"/>
    </row>
    <row r="951" spans="1:10" x14ac:dyDescent="0.25">
      <c r="F951" s="2">
        <v>34</v>
      </c>
      <c r="J951" s="20"/>
    </row>
    <row r="952" spans="1:10" x14ac:dyDescent="0.25">
      <c r="F952" s="2">
        <v>35</v>
      </c>
      <c r="J952" s="20"/>
    </row>
    <row r="953" spans="1:10" x14ac:dyDescent="0.25">
      <c r="F953" s="2">
        <v>36</v>
      </c>
      <c r="J953" s="20"/>
    </row>
    <row r="954" spans="1:10" x14ac:dyDescent="0.25">
      <c r="F954" s="2">
        <v>37</v>
      </c>
      <c r="J954" s="20"/>
    </row>
    <row r="955" spans="1:10" x14ac:dyDescent="0.25">
      <c r="F955" s="2">
        <v>38</v>
      </c>
      <c r="J955" s="20"/>
    </row>
    <row r="956" spans="1:10" x14ac:dyDescent="0.25">
      <c r="F956" s="2">
        <v>39</v>
      </c>
      <c r="J956" s="20"/>
    </row>
    <row r="957" spans="1:10" x14ac:dyDescent="0.25">
      <c r="F957" s="2">
        <v>40</v>
      </c>
      <c r="J957" s="20"/>
    </row>
    <row r="958" spans="1:10" x14ac:dyDescent="0.25">
      <c r="F958" s="2">
        <v>41</v>
      </c>
      <c r="J958" s="20"/>
    </row>
    <row r="959" spans="1:10" x14ac:dyDescent="0.25">
      <c r="F959" s="2">
        <v>42</v>
      </c>
      <c r="J959" s="20"/>
    </row>
    <row r="960" spans="1:10" x14ac:dyDescent="0.25">
      <c r="F960" s="2">
        <v>43</v>
      </c>
      <c r="J960" s="20"/>
    </row>
    <row r="961" spans="6:10" x14ac:dyDescent="0.25">
      <c r="F961" s="2">
        <v>44</v>
      </c>
      <c r="J961" s="20"/>
    </row>
    <row r="962" spans="6:10" x14ac:dyDescent="0.25">
      <c r="F962" s="2">
        <v>45</v>
      </c>
      <c r="J962" s="20"/>
    </row>
    <row r="963" spans="6:10" x14ac:dyDescent="0.25">
      <c r="F963" s="2">
        <v>46</v>
      </c>
      <c r="J963" s="20"/>
    </row>
    <row r="964" spans="6:10" x14ac:dyDescent="0.25">
      <c r="F964" s="2">
        <v>47</v>
      </c>
      <c r="J964" s="20"/>
    </row>
    <row r="965" spans="6:10" x14ac:dyDescent="0.25">
      <c r="F965" s="2">
        <v>48</v>
      </c>
      <c r="J965" s="20"/>
    </row>
    <row r="966" spans="6:10" x14ac:dyDescent="0.25">
      <c r="F966" s="2">
        <v>49</v>
      </c>
      <c r="J966" s="20"/>
    </row>
    <row r="967" spans="6:10" x14ac:dyDescent="0.25">
      <c r="F967" s="2">
        <v>50</v>
      </c>
      <c r="J967" s="20"/>
    </row>
    <row r="968" spans="6:10" x14ac:dyDescent="0.25">
      <c r="F968" s="2">
        <v>51</v>
      </c>
      <c r="J968" s="20"/>
    </row>
    <row r="969" spans="6:10" x14ac:dyDescent="0.25">
      <c r="F969" s="2">
        <v>52</v>
      </c>
      <c r="J969" s="20"/>
    </row>
    <row r="970" spans="6:10" x14ac:dyDescent="0.25">
      <c r="F970" s="2">
        <v>53</v>
      </c>
      <c r="J970" s="20"/>
    </row>
    <row r="971" spans="6:10" x14ac:dyDescent="0.25">
      <c r="F971" s="2">
        <v>54</v>
      </c>
      <c r="J971" s="20"/>
    </row>
    <row r="972" spans="6:10" x14ac:dyDescent="0.25">
      <c r="F972" s="2">
        <v>55</v>
      </c>
      <c r="J972" s="20"/>
    </row>
    <row r="973" spans="6:10" x14ac:dyDescent="0.25">
      <c r="F973" s="2">
        <v>56</v>
      </c>
      <c r="J973" s="20"/>
    </row>
  </sheetData>
  <hyperlinks>
    <hyperlink ref="A1" r:id="rId1" xr:uid="{F9E72DA3-5240-4DB0-8F52-BF35BF17821A}"/>
  </hyperlinks>
  <pageMargins left="0.7" right="0.7" top="0.78740157499999996" bottom="0.78740157499999996"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26A86-4E81-4E4E-B1B3-B1BAFB0B6459}">
  <dimension ref="A1:M973"/>
  <sheetViews>
    <sheetView tabSelected="1" workbookViewId="0">
      <pane ySplit="5" topLeftCell="A6" activePane="bottomLeft" state="frozen"/>
      <selection pane="bottomLeft" activeCell="I38" sqref="I38"/>
    </sheetView>
  </sheetViews>
  <sheetFormatPr defaultRowHeight="15" x14ac:dyDescent="0.25"/>
  <cols>
    <col min="1" max="1" width="12.5703125" style="2" customWidth="1"/>
    <col min="3" max="5" width="9.140625" style="2"/>
    <col min="6" max="6" width="6" style="2" customWidth="1"/>
    <col min="7" max="7" width="9.140625" style="6"/>
    <col min="9" max="9" width="10.28515625" style="6" customWidth="1"/>
    <col min="10" max="10" width="14" customWidth="1"/>
  </cols>
  <sheetData>
    <row r="1" spans="1:13" x14ac:dyDescent="0.25">
      <c r="A1" s="11" t="s">
        <v>27</v>
      </c>
      <c r="F1" s="2" t="s">
        <v>58</v>
      </c>
      <c r="J1" t="s">
        <v>28</v>
      </c>
      <c r="K1" s="1">
        <f>GEOMEAN(H21:H90)</f>
        <v>1.0610959434946221</v>
      </c>
      <c r="L1" s="2" t="s">
        <v>29</v>
      </c>
      <c r="M1" s="2" t="s">
        <v>63</v>
      </c>
    </row>
    <row r="2" spans="1:13" x14ac:dyDescent="0.25">
      <c r="J2" t="s">
        <v>30</v>
      </c>
      <c r="K2">
        <f>K1^5</f>
        <v>1.3451579146546355</v>
      </c>
      <c r="L2" s="2" t="s">
        <v>88</v>
      </c>
      <c r="M2" s="2" t="s">
        <v>62</v>
      </c>
    </row>
    <row r="3" spans="1:13" x14ac:dyDescent="0.25">
      <c r="L3" s="2" t="s">
        <v>61</v>
      </c>
      <c r="M3" s="2" t="s">
        <v>60</v>
      </c>
    </row>
    <row r="4" spans="1:13" x14ac:dyDescent="0.25">
      <c r="A4" s="2" t="s">
        <v>31</v>
      </c>
      <c r="B4" t="s">
        <v>32</v>
      </c>
      <c r="C4" s="2" t="s">
        <v>33</v>
      </c>
      <c r="D4" s="2" t="s">
        <v>34</v>
      </c>
      <c r="E4" s="2" t="s">
        <v>35</v>
      </c>
      <c r="L4" s="2" t="s">
        <v>36</v>
      </c>
      <c r="M4" s="2" t="s">
        <v>59</v>
      </c>
    </row>
    <row r="5" spans="1:13" x14ac:dyDescent="0.25">
      <c r="A5" s="2" t="s">
        <v>37</v>
      </c>
      <c r="B5" t="s">
        <v>38</v>
      </c>
      <c r="C5" s="2" t="s">
        <v>39</v>
      </c>
      <c r="D5" s="2" t="s">
        <v>40</v>
      </c>
      <c r="E5" s="2" t="s">
        <v>41</v>
      </c>
      <c r="F5" s="2" t="s">
        <v>18</v>
      </c>
      <c r="G5" s="6" t="s">
        <v>42</v>
      </c>
      <c r="H5" t="s">
        <v>2</v>
      </c>
      <c r="I5" s="6" t="s">
        <v>43</v>
      </c>
      <c r="L5" s="4" t="s">
        <v>92</v>
      </c>
      <c r="M5" s="4" t="s">
        <v>85</v>
      </c>
    </row>
    <row r="6" spans="1:13" x14ac:dyDescent="0.25">
      <c r="A6" s="5">
        <v>44044</v>
      </c>
      <c r="B6">
        <v>16808</v>
      </c>
      <c r="C6" s="2">
        <v>13341</v>
      </c>
      <c r="D6" s="2">
        <v>384</v>
      </c>
      <c r="E6" s="2">
        <v>700431</v>
      </c>
      <c r="L6" s="4"/>
    </row>
    <row r="7" spans="1:13" x14ac:dyDescent="0.25">
      <c r="A7" s="5">
        <v>44045</v>
      </c>
      <c r="B7">
        <v>16909</v>
      </c>
      <c r="C7" s="2">
        <v>13436</v>
      </c>
      <c r="D7" s="2">
        <v>386</v>
      </c>
      <c r="E7" s="2">
        <v>703078</v>
      </c>
      <c r="G7" s="6">
        <f t="shared" ref="G7:G70" si="0">B7-B6</f>
        <v>101</v>
      </c>
    </row>
    <row r="8" spans="1:13" x14ac:dyDescent="0.25">
      <c r="A8" s="5">
        <v>44046</v>
      </c>
      <c r="B8">
        <v>17117</v>
      </c>
      <c r="C8" s="2">
        <v>13660</v>
      </c>
      <c r="D8" s="2">
        <v>388</v>
      </c>
      <c r="E8" s="2">
        <v>710824</v>
      </c>
      <c r="G8" s="6">
        <f t="shared" si="0"/>
        <v>208</v>
      </c>
      <c r="H8">
        <f>G8/G7</f>
        <v>2.0594059405940595</v>
      </c>
    </row>
    <row r="9" spans="1:13" x14ac:dyDescent="0.25">
      <c r="A9" s="5">
        <v>44047</v>
      </c>
      <c r="B9">
        <v>17404</v>
      </c>
      <c r="C9" s="2">
        <v>13894</v>
      </c>
      <c r="D9" s="2">
        <v>390</v>
      </c>
      <c r="E9" s="2">
        <v>719238</v>
      </c>
      <c r="G9" s="6">
        <f t="shared" si="0"/>
        <v>287</v>
      </c>
      <c r="H9">
        <f t="shared" ref="H9:H72" si="1">G9/G8</f>
        <v>1.3798076923076923</v>
      </c>
    </row>
    <row r="10" spans="1:13" x14ac:dyDescent="0.25">
      <c r="A10" s="5">
        <v>44048</v>
      </c>
      <c r="B10">
        <v>17645</v>
      </c>
      <c r="C10" s="2">
        <v>14091</v>
      </c>
      <c r="D10" s="2">
        <v>391</v>
      </c>
      <c r="E10" s="2">
        <v>726183</v>
      </c>
      <c r="G10" s="6">
        <f t="shared" si="0"/>
        <v>241</v>
      </c>
      <c r="H10">
        <f t="shared" si="1"/>
        <v>0.83972125435540068</v>
      </c>
    </row>
    <row r="11" spans="1:13" x14ac:dyDescent="0.25">
      <c r="A11" s="5">
        <v>44049</v>
      </c>
      <c r="B11">
        <v>17862</v>
      </c>
      <c r="C11" s="2">
        <v>14324</v>
      </c>
      <c r="D11" s="2">
        <v>392</v>
      </c>
      <c r="E11" s="2">
        <v>733545</v>
      </c>
      <c r="G11" s="6">
        <f t="shared" si="0"/>
        <v>217</v>
      </c>
      <c r="H11">
        <f t="shared" si="1"/>
        <v>0.90041493775933612</v>
      </c>
    </row>
    <row r="12" spans="1:13" x14ac:dyDescent="0.25">
      <c r="A12" s="5">
        <v>44050</v>
      </c>
      <c r="B12">
        <v>18184</v>
      </c>
      <c r="C12" s="2">
        <v>14586</v>
      </c>
      <c r="D12" s="2">
        <v>392</v>
      </c>
      <c r="E12" s="2">
        <v>742751</v>
      </c>
      <c r="G12" s="6">
        <f t="shared" si="0"/>
        <v>322</v>
      </c>
      <c r="H12">
        <f t="shared" si="1"/>
        <v>1.4838709677419355</v>
      </c>
    </row>
    <row r="13" spans="1:13" x14ac:dyDescent="0.25">
      <c r="A13" s="5">
        <v>44051</v>
      </c>
      <c r="B13">
        <v>18357</v>
      </c>
      <c r="C13" s="2">
        <v>14706</v>
      </c>
      <c r="D13" s="2">
        <v>392</v>
      </c>
      <c r="E13" s="2">
        <v>748262</v>
      </c>
      <c r="G13" s="6">
        <f t="shared" si="0"/>
        <v>173</v>
      </c>
      <c r="H13">
        <f t="shared" si="1"/>
        <v>0.53726708074534157</v>
      </c>
    </row>
    <row r="14" spans="1:13" x14ac:dyDescent="0.25">
      <c r="A14" s="5">
        <v>44052</v>
      </c>
      <c r="B14">
        <v>18479</v>
      </c>
      <c r="C14" s="2">
        <v>14770</v>
      </c>
      <c r="D14" s="2">
        <v>393</v>
      </c>
      <c r="E14" s="2">
        <v>751190</v>
      </c>
      <c r="G14" s="6">
        <f t="shared" si="0"/>
        <v>122</v>
      </c>
      <c r="H14">
        <f t="shared" si="1"/>
        <v>0.7052023121387283</v>
      </c>
    </row>
    <row r="15" spans="1:13" x14ac:dyDescent="0.25">
      <c r="A15" s="5">
        <v>44053</v>
      </c>
      <c r="B15">
        <v>18620</v>
      </c>
      <c r="C15" s="2">
        <v>15075</v>
      </c>
      <c r="D15" s="2">
        <v>393</v>
      </c>
      <c r="E15" s="2">
        <v>757673</v>
      </c>
      <c r="G15" s="6">
        <f t="shared" si="0"/>
        <v>141</v>
      </c>
      <c r="H15">
        <f t="shared" si="1"/>
        <v>1.1557377049180328</v>
      </c>
    </row>
    <row r="16" spans="1:13" x14ac:dyDescent="0.25">
      <c r="A16" s="5">
        <v>44054</v>
      </c>
      <c r="B16">
        <v>18910</v>
      </c>
      <c r="C16" s="2">
        <v>15327</v>
      </c>
      <c r="D16" s="2">
        <v>395</v>
      </c>
      <c r="E16" s="2">
        <v>766366</v>
      </c>
      <c r="G16" s="6">
        <f t="shared" si="0"/>
        <v>290</v>
      </c>
      <c r="H16">
        <f t="shared" si="1"/>
        <v>2.0567375886524824</v>
      </c>
    </row>
    <row r="17" spans="1:12" x14ac:dyDescent="0.25">
      <c r="A17" s="5">
        <v>44055</v>
      </c>
      <c r="B17">
        <v>19200</v>
      </c>
      <c r="C17" s="2">
        <v>15556</v>
      </c>
      <c r="D17" s="2">
        <v>395</v>
      </c>
      <c r="E17" s="2">
        <v>774288</v>
      </c>
      <c r="G17" s="6">
        <f t="shared" si="0"/>
        <v>290</v>
      </c>
      <c r="H17">
        <f t="shared" si="1"/>
        <v>1</v>
      </c>
    </row>
    <row r="18" spans="1:12" x14ac:dyDescent="0.25">
      <c r="A18" s="5">
        <v>44056</v>
      </c>
      <c r="B18">
        <v>19532</v>
      </c>
      <c r="C18" s="2">
        <v>15776</v>
      </c>
      <c r="D18" s="2">
        <v>396</v>
      </c>
      <c r="E18" s="2">
        <v>781700</v>
      </c>
      <c r="G18" s="6">
        <f t="shared" si="0"/>
        <v>332</v>
      </c>
      <c r="H18">
        <f t="shared" si="1"/>
        <v>1.1448275862068966</v>
      </c>
      <c r="J18" t="s">
        <v>84</v>
      </c>
    </row>
    <row r="19" spans="1:12" x14ac:dyDescent="0.25">
      <c r="A19" s="5">
        <v>44057</v>
      </c>
      <c r="B19">
        <v>19824</v>
      </c>
      <c r="C19" s="2">
        <v>16022</v>
      </c>
      <c r="D19" s="2">
        <v>398</v>
      </c>
      <c r="E19" s="2">
        <v>789699</v>
      </c>
      <c r="G19" s="6">
        <f t="shared" si="0"/>
        <v>292</v>
      </c>
      <c r="H19">
        <f t="shared" si="1"/>
        <v>0.87951807228915657</v>
      </c>
      <c r="J19" t="s">
        <v>81</v>
      </c>
      <c r="K19" t="s">
        <v>80</v>
      </c>
      <c r="L19" t="s">
        <v>82</v>
      </c>
    </row>
    <row r="20" spans="1:12" x14ac:dyDescent="0.25">
      <c r="A20" s="5">
        <v>44058</v>
      </c>
      <c r="B20">
        <v>20021</v>
      </c>
      <c r="C20" s="2">
        <v>16129</v>
      </c>
      <c r="D20" s="2">
        <v>400</v>
      </c>
      <c r="E20" s="2">
        <v>794812</v>
      </c>
      <c r="F20" s="2">
        <v>0</v>
      </c>
      <c r="G20" s="6">
        <f>B20-B19</f>
        <v>197</v>
      </c>
      <c r="H20">
        <f t="shared" si="1"/>
        <v>0.67465753424657537</v>
      </c>
      <c r="I20" s="7">
        <v>200</v>
      </c>
      <c r="J20" s="1">
        <v>200</v>
      </c>
      <c r="K20" s="1">
        <f>GEOMEAN(H21:H55)</f>
        <v>1.0691561188821188</v>
      </c>
      <c r="L20" s="1">
        <f>K20^5</f>
        <v>1.3970296677753311</v>
      </c>
    </row>
    <row r="21" spans="1:12" x14ac:dyDescent="0.25">
      <c r="A21" s="5">
        <v>44059</v>
      </c>
      <c r="B21">
        <v>20142</v>
      </c>
      <c r="C21" s="2">
        <v>16205</v>
      </c>
      <c r="D21" s="2">
        <v>402</v>
      </c>
      <c r="E21" s="2">
        <v>797791</v>
      </c>
      <c r="F21" s="2">
        <v>1</v>
      </c>
      <c r="G21" s="6">
        <f t="shared" si="0"/>
        <v>121</v>
      </c>
      <c r="H21" s="12">
        <f t="shared" si="1"/>
        <v>0.6142131979695431</v>
      </c>
      <c r="I21" s="6">
        <f t="shared" ref="I21:I84" si="2">I20*$K$1</f>
        <v>212.21918869892443</v>
      </c>
      <c r="J21">
        <f t="shared" ref="J21:J52" si="3">J20*$K$20</f>
        <v>213.83122377642377</v>
      </c>
    </row>
    <row r="22" spans="1:12" x14ac:dyDescent="0.25">
      <c r="A22" s="5">
        <v>44060</v>
      </c>
      <c r="B22">
        <v>20333</v>
      </c>
      <c r="C22" s="2">
        <v>16486</v>
      </c>
      <c r="D22" s="2">
        <v>406</v>
      </c>
      <c r="E22" s="2">
        <v>805043</v>
      </c>
      <c r="F22" s="2">
        <v>2</v>
      </c>
      <c r="G22" s="6">
        <f t="shared" si="0"/>
        <v>191</v>
      </c>
      <c r="H22" s="12">
        <f t="shared" si="1"/>
        <v>1.5785123966942149</v>
      </c>
      <c r="I22" s="6">
        <f t="shared" si="2"/>
        <v>225.18492026014846</v>
      </c>
      <c r="J22">
        <f t="shared" si="3"/>
        <v>228.61896130861507</v>
      </c>
    </row>
    <row r="23" spans="1:12" x14ac:dyDescent="0.25">
      <c r="A23" s="5">
        <v>44061</v>
      </c>
      <c r="B23">
        <v>20614</v>
      </c>
      <c r="C23" s="2">
        <v>16760</v>
      </c>
      <c r="D23" s="2">
        <v>406</v>
      </c>
      <c r="E23" s="2">
        <v>812733</v>
      </c>
      <c r="F23" s="2">
        <v>3</v>
      </c>
      <c r="G23" s="6">
        <f t="shared" si="0"/>
        <v>281</v>
      </c>
      <c r="H23" s="12">
        <f t="shared" si="1"/>
        <v>1.4712041884816753</v>
      </c>
      <c r="I23" s="6">
        <f t="shared" si="2"/>
        <v>238.94280542420347</v>
      </c>
      <c r="J23">
        <f t="shared" si="3"/>
        <v>244.42936137558019</v>
      </c>
    </row>
    <row r="24" spans="1:12" x14ac:dyDescent="0.25">
      <c r="A24" s="5">
        <v>44062</v>
      </c>
      <c r="B24">
        <v>20929</v>
      </c>
      <c r="C24" s="2">
        <v>17031</v>
      </c>
      <c r="D24" s="2">
        <v>409</v>
      </c>
      <c r="E24" s="2">
        <v>820388</v>
      </c>
      <c r="F24" s="2">
        <v>4</v>
      </c>
      <c r="G24" s="6">
        <f t="shared" si="0"/>
        <v>315</v>
      </c>
      <c r="H24" s="12">
        <f t="shared" si="1"/>
        <v>1.1209964412811388</v>
      </c>
      <c r="I24" s="6">
        <f t="shared" si="2"/>
        <v>253.54124156284709</v>
      </c>
      <c r="J24">
        <f t="shared" si="3"/>
        <v>261.33314734915018</v>
      </c>
    </row>
    <row r="25" spans="1:12" x14ac:dyDescent="0.25">
      <c r="A25" s="5">
        <v>44063</v>
      </c>
      <c r="B25">
        <v>21175</v>
      </c>
      <c r="C25" s="2">
        <v>17274</v>
      </c>
      <c r="D25" s="2">
        <v>412</v>
      </c>
      <c r="E25" s="2">
        <v>828626</v>
      </c>
      <c r="F25" s="2">
        <v>5</v>
      </c>
      <c r="G25" s="6">
        <f t="shared" si="0"/>
        <v>246</v>
      </c>
      <c r="H25" s="12">
        <f t="shared" si="1"/>
        <v>0.78095238095238095</v>
      </c>
      <c r="I25" s="6">
        <f t="shared" si="2"/>
        <v>269.03158293092713</v>
      </c>
      <c r="J25">
        <f t="shared" si="3"/>
        <v>279.40593355506627</v>
      </c>
    </row>
    <row r="26" spans="1:12" x14ac:dyDescent="0.25">
      <c r="A26" s="5">
        <v>44064</v>
      </c>
      <c r="B26">
        <v>21682</v>
      </c>
      <c r="C26" s="2">
        <v>17540</v>
      </c>
      <c r="D26" s="2">
        <v>415</v>
      </c>
      <c r="E26" s="2">
        <v>838338</v>
      </c>
      <c r="F26" s="2">
        <v>6</v>
      </c>
      <c r="G26" s="6">
        <f t="shared" si="0"/>
        <v>507</v>
      </c>
      <c r="H26" s="12">
        <f t="shared" si="1"/>
        <v>2.0609756097560976</v>
      </c>
      <c r="I26" s="6">
        <f t="shared" si="2"/>
        <v>285.46832131994381</v>
      </c>
      <c r="J26">
        <f t="shared" si="3"/>
        <v>298.72856351236982</v>
      </c>
    </row>
    <row r="27" spans="1:12" x14ac:dyDescent="0.25">
      <c r="A27" s="5">
        <v>44065</v>
      </c>
      <c r="B27">
        <v>21916</v>
      </c>
      <c r="C27" s="2">
        <v>17665</v>
      </c>
      <c r="D27" s="2">
        <v>415</v>
      </c>
      <c r="E27" s="2">
        <v>843456</v>
      </c>
      <c r="F27" s="2">
        <v>7</v>
      </c>
      <c r="G27" s="6">
        <f t="shared" si="0"/>
        <v>234</v>
      </c>
      <c r="H27" s="12">
        <f t="shared" si="1"/>
        <v>0.46153846153846156</v>
      </c>
      <c r="I27" s="6">
        <f t="shared" si="2"/>
        <v>302.90927774881175</v>
      </c>
      <c r="J27">
        <f t="shared" si="3"/>
        <v>319.38747156411586</v>
      </c>
    </row>
    <row r="28" spans="1:12" x14ac:dyDescent="0.25">
      <c r="A28" s="5">
        <v>44066</v>
      </c>
      <c r="B28">
        <v>22052</v>
      </c>
      <c r="C28" s="2">
        <v>17755</v>
      </c>
      <c r="D28" s="2">
        <v>418</v>
      </c>
      <c r="E28" s="2">
        <v>845860</v>
      </c>
      <c r="F28" s="2">
        <v>8</v>
      </c>
      <c r="G28" s="6">
        <f t="shared" si="0"/>
        <v>136</v>
      </c>
      <c r="H28" s="12">
        <f t="shared" si="1"/>
        <v>0.58119658119658124</v>
      </c>
      <c r="I28" s="6">
        <f t="shared" si="2"/>
        <v>321.41580586614992</v>
      </c>
      <c r="J28">
        <f t="shared" si="3"/>
        <v>341.47506951706322</v>
      </c>
    </row>
    <row r="29" spans="1:12" x14ac:dyDescent="0.25">
      <c r="A29" s="5">
        <v>44067</v>
      </c>
      <c r="B29">
        <v>22311</v>
      </c>
      <c r="C29" s="2">
        <v>18036</v>
      </c>
      <c r="D29" s="2">
        <v>419</v>
      </c>
      <c r="E29" s="2">
        <v>853273</v>
      </c>
      <c r="F29" s="2">
        <v>9</v>
      </c>
      <c r="G29" s="6">
        <f t="shared" si="0"/>
        <v>259</v>
      </c>
      <c r="H29" s="12">
        <f t="shared" si="1"/>
        <v>1.9044117647058822</v>
      </c>
      <c r="I29" s="6">
        <f t="shared" si="2"/>
        <v>341.05300777962663</v>
      </c>
      <c r="J29">
        <f t="shared" si="3"/>
        <v>365.09016001986504</v>
      </c>
    </row>
    <row r="30" spans="1:12" x14ac:dyDescent="0.25">
      <c r="A30" s="5">
        <v>44068</v>
      </c>
      <c r="B30">
        <v>22678</v>
      </c>
      <c r="C30" s="2">
        <v>18314</v>
      </c>
      <c r="D30" s="2">
        <v>421</v>
      </c>
      <c r="E30" s="2">
        <v>862036</v>
      </c>
      <c r="F30" s="2">
        <v>10</v>
      </c>
      <c r="G30" s="6">
        <f t="shared" si="0"/>
        <v>367</v>
      </c>
      <c r="H30" s="12">
        <f t="shared" si="1"/>
        <v>1.416988416988417</v>
      </c>
      <c r="I30" s="6">
        <f t="shared" si="2"/>
        <v>361.88996307160158</v>
      </c>
      <c r="J30">
        <f t="shared" si="3"/>
        <v>390.33837852889059</v>
      </c>
    </row>
    <row r="31" spans="1:12" x14ac:dyDescent="0.25">
      <c r="A31" s="5">
        <v>44069</v>
      </c>
      <c r="B31">
        <v>23075</v>
      </c>
      <c r="C31" s="2">
        <v>18585</v>
      </c>
      <c r="D31" s="2">
        <v>422</v>
      </c>
      <c r="E31" s="2">
        <v>870921</v>
      </c>
      <c r="F31" s="2">
        <v>11</v>
      </c>
      <c r="G31" s="6">
        <f t="shared" si="0"/>
        <v>397</v>
      </c>
      <c r="H31" s="12">
        <f t="shared" si="1"/>
        <v>1.0817438692098094</v>
      </c>
      <c r="I31" s="6">
        <f t="shared" si="2"/>
        <v>383.99997180669504</v>
      </c>
      <c r="J31">
        <f t="shared" si="3"/>
        <v>417.33266583868806</v>
      </c>
    </row>
    <row r="32" spans="1:12" x14ac:dyDescent="0.25">
      <c r="A32" s="5">
        <v>44070</v>
      </c>
      <c r="B32">
        <v>23425</v>
      </c>
      <c r="C32" s="2">
        <v>18913</v>
      </c>
      <c r="D32" s="2">
        <v>422</v>
      </c>
      <c r="E32" s="2">
        <v>880119</v>
      </c>
      <c r="F32" s="2">
        <v>12</v>
      </c>
      <c r="G32" s="6">
        <f t="shared" si="0"/>
        <v>350</v>
      </c>
      <c r="H32" s="12">
        <f t="shared" si="1"/>
        <v>0.88161209068010071</v>
      </c>
      <c r="I32" s="6">
        <f t="shared" si="2"/>
        <v>407.46081238613334</v>
      </c>
      <c r="J32">
        <f t="shared" si="3"/>
        <v>446.19377329081993</v>
      </c>
    </row>
    <row r="33" spans="1:10" x14ac:dyDescent="0.25">
      <c r="A33" s="5">
        <v>44071</v>
      </c>
      <c r="B33">
        <v>23910</v>
      </c>
      <c r="C33" s="2">
        <v>19177</v>
      </c>
      <c r="D33" s="2">
        <v>422</v>
      </c>
      <c r="E33" s="2">
        <v>890947</v>
      </c>
      <c r="F33" s="2">
        <v>13</v>
      </c>
      <c r="G33" s="6">
        <f t="shared" si="0"/>
        <v>485</v>
      </c>
      <c r="H33" s="12">
        <f t="shared" si="1"/>
        <v>1.3857142857142857</v>
      </c>
      <c r="I33" s="6">
        <f t="shared" si="2"/>
        <v>432.35501515594939</v>
      </c>
      <c r="J33">
        <f t="shared" si="3"/>
        <v>477.05080292098103</v>
      </c>
    </row>
    <row r="34" spans="1:10" x14ac:dyDescent="0.25">
      <c r="A34" s="5">
        <v>44072</v>
      </c>
      <c r="B34">
        <v>24231</v>
      </c>
      <c r="C34" s="2">
        <v>19326</v>
      </c>
      <c r="D34" s="2">
        <v>425</v>
      </c>
      <c r="E34" s="2">
        <v>897520</v>
      </c>
      <c r="F34" s="2">
        <v>14</v>
      </c>
      <c r="G34" s="6">
        <f t="shared" si="0"/>
        <v>321</v>
      </c>
      <c r="H34" s="12">
        <f t="shared" si="1"/>
        <v>0.66185567010309276</v>
      </c>
      <c r="I34" s="6">
        <f t="shared" si="2"/>
        <v>458.77015273153376</v>
      </c>
      <c r="J34">
        <f t="shared" si="3"/>
        <v>510.04178496059461</v>
      </c>
    </row>
    <row r="35" spans="1:10" x14ac:dyDescent="0.25">
      <c r="A35" s="5">
        <v>44073</v>
      </c>
      <c r="B35">
        <v>24507</v>
      </c>
      <c r="C35" s="2">
        <v>19423</v>
      </c>
      <c r="D35" s="2">
        <v>426</v>
      </c>
      <c r="E35" s="2">
        <v>901466</v>
      </c>
      <c r="F35" s="2">
        <v>15</v>
      </c>
      <c r="G35" s="6">
        <f t="shared" si="0"/>
        <v>276</v>
      </c>
      <c r="H35" s="12">
        <f t="shared" si="1"/>
        <v>0.85981308411214952</v>
      </c>
      <c r="I35" s="6">
        <f t="shared" si="2"/>
        <v>486.79914805983867</v>
      </c>
      <c r="J35">
        <f t="shared" si="3"/>
        <v>545.31429527617752</v>
      </c>
    </row>
    <row r="36" spans="1:10" x14ac:dyDescent="0.25">
      <c r="A36" s="5">
        <v>44074</v>
      </c>
      <c r="B36">
        <v>24764</v>
      </c>
      <c r="C36" s="2">
        <v>19751</v>
      </c>
      <c r="D36" s="2">
        <v>427</v>
      </c>
      <c r="E36" s="2">
        <v>910837</v>
      </c>
      <c r="F36" s="2">
        <v>16</v>
      </c>
      <c r="G36" s="6">
        <f t="shared" si="0"/>
        <v>257</v>
      </c>
      <c r="H36" s="12">
        <f t="shared" si="1"/>
        <v>0.9311594202898551</v>
      </c>
      <c r="I36" s="6">
        <f t="shared" si="2"/>
        <v>516.54060130293271</v>
      </c>
      <c r="J36">
        <f t="shared" si="3"/>
        <v>583.02611550841573</v>
      </c>
    </row>
    <row r="37" spans="1:10" x14ac:dyDescent="0.25">
      <c r="A37" s="5">
        <v>44075</v>
      </c>
      <c r="B37">
        <v>25262</v>
      </c>
      <c r="C37" s="2">
        <v>20029</v>
      </c>
      <c r="D37" s="2">
        <v>428</v>
      </c>
      <c r="E37" s="2">
        <v>921974</v>
      </c>
      <c r="F37" s="2">
        <v>17</v>
      </c>
      <c r="G37" s="6">
        <f t="shared" si="0"/>
        <v>498</v>
      </c>
      <c r="H37" s="12">
        <f t="shared" si="1"/>
        <v>1.9377431906614786</v>
      </c>
      <c r="I37" s="6">
        <f t="shared" si="2"/>
        <v>548.0991366928148</v>
      </c>
      <c r="J37">
        <f t="shared" si="3"/>
        <v>623.34593886389564</v>
      </c>
    </row>
    <row r="38" spans="1:10" x14ac:dyDescent="0.25">
      <c r="A38" s="5">
        <v>44076</v>
      </c>
      <c r="B38">
        <v>25908</v>
      </c>
      <c r="C38" s="2">
        <v>20357</v>
      </c>
      <c r="D38" s="2">
        <v>428</v>
      </c>
      <c r="E38" s="2">
        <v>933784</v>
      </c>
      <c r="F38" s="2">
        <v>18</v>
      </c>
      <c r="G38" s="6">
        <f t="shared" si="0"/>
        <v>646</v>
      </c>
      <c r="H38" s="12">
        <f t="shared" si="1"/>
        <v>1.2971887550200802</v>
      </c>
      <c r="I38" s="6">
        <f t="shared" si="2"/>
        <v>581.58577057765012</v>
      </c>
      <c r="J38">
        <f t="shared" si="3"/>
        <v>666.45412471665315</v>
      </c>
    </row>
    <row r="39" spans="1:10" x14ac:dyDescent="0.25">
      <c r="A39" s="5">
        <v>44077</v>
      </c>
      <c r="B39">
        <v>26586</v>
      </c>
      <c r="C39" s="2">
        <v>20728</v>
      </c>
      <c r="D39" s="2">
        <v>432</v>
      </c>
      <c r="E39" s="2">
        <v>945325</v>
      </c>
      <c r="F39" s="2">
        <v>19</v>
      </c>
      <c r="G39" s="6">
        <f t="shared" si="0"/>
        <v>678</v>
      </c>
      <c r="H39" s="12">
        <f t="shared" si="1"/>
        <v>1.0495356037151702</v>
      </c>
      <c r="I39" s="6">
        <f t="shared" si="2"/>
        <v>617.11830195413847</v>
      </c>
      <c r="J39">
        <f t="shared" si="3"/>
        <v>712.5435053950365</v>
      </c>
    </row>
    <row r="40" spans="1:10" x14ac:dyDescent="0.25">
      <c r="A40" s="5">
        <v>44078</v>
      </c>
      <c r="B40">
        <v>27384</v>
      </c>
      <c r="C40" s="2">
        <v>21060</v>
      </c>
      <c r="D40" s="2">
        <v>435</v>
      </c>
      <c r="E40" s="2">
        <v>958979</v>
      </c>
      <c r="F40" s="2">
        <v>20</v>
      </c>
      <c r="G40" s="6">
        <f t="shared" si="0"/>
        <v>798</v>
      </c>
      <c r="H40" s="12">
        <f t="shared" si="1"/>
        <v>1.1769911504424779</v>
      </c>
      <c r="I40" s="6">
        <f t="shared" si="2"/>
        <v>654.82172685982562</v>
      </c>
      <c r="J40">
        <f t="shared" si="3"/>
        <v>761.8202487628173</v>
      </c>
    </row>
    <row r="41" spans="1:10" x14ac:dyDescent="0.25">
      <c r="A41" s="5">
        <v>44079</v>
      </c>
      <c r="B41">
        <v>27889</v>
      </c>
      <c r="C41" s="2">
        <v>21224</v>
      </c>
      <c r="D41" s="2">
        <v>440</v>
      </c>
      <c r="E41" s="2">
        <v>966447</v>
      </c>
      <c r="F41" s="2">
        <v>21</v>
      </c>
      <c r="G41" s="6">
        <f t="shared" si="0"/>
        <v>505</v>
      </c>
      <c r="H41" s="12">
        <f t="shared" si="1"/>
        <v>0.6328320802005013</v>
      </c>
      <c r="I41" s="6">
        <f t="shared" si="2"/>
        <v>694.82867808310436</v>
      </c>
      <c r="J41">
        <f t="shared" si="3"/>
        <v>814.50478045306397</v>
      </c>
    </row>
    <row r="42" spans="1:10" x14ac:dyDescent="0.25">
      <c r="A42" s="5">
        <v>44080</v>
      </c>
      <c r="B42">
        <v>28299</v>
      </c>
      <c r="C42" s="2">
        <v>21354</v>
      </c>
      <c r="D42" s="2">
        <v>443</v>
      </c>
      <c r="E42" s="2">
        <v>970984</v>
      </c>
      <c r="F42" s="2">
        <v>22</v>
      </c>
      <c r="G42" s="6">
        <f t="shared" si="0"/>
        <v>410</v>
      </c>
      <c r="H42" s="12">
        <f t="shared" si="1"/>
        <v>0.81188118811881194</v>
      </c>
      <c r="I42" s="6">
        <f t="shared" si="2"/>
        <v>737.27989173771266</v>
      </c>
      <c r="J42">
        <f t="shared" si="3"/>
        <v>870.83276988013017</v>
      </c>
    </row>
    <row r="43" spans="1:10" x14ac:dyDescent="0.25">
      <c r="A43" s="5">
        <v>44081</v>
      </c>
      <c r="B43">
        <v>28864</v>
      </c>
      <c r="C43" s="2">
        <v>21774</v>
      </c>
      <c r="D43" s="2">
        <v>445</v>
      </c>
      <c r="E43" s="2">
        <v>982588</v>
      </c>
      <c r="F43" s="2">
        <v>23</v>
      </c>
      <c r="G43" s="6">
        <f t="shared" si="0"/>
        <v>565</v>
      </c>
      <c r="H43" s="12">
        <f t="shared" si="1"/>
        <v>1.3780487804878048</v>
      </c>
      <c r="I43" s="6">
        <f t="shared" si="2"/>
        <v>782.32470234304105</v>
      </c>
      <c r="J43">
        <f t="shared" si="3"/>
        <v>931.05618444040522</v>
      </c>
    </row>
    <row r="44" spans="1:10" x14ac:dyDescent="0.25">
      <c r="A44" s="5">
        <v>44082</v>
      </c>
      <c r="B44">
        <v>30026</v>
      </c>
      <c r="C44" s="2">
        <v>22117</v>
      </c>
      <c r="D44" s="2">
        <v>450</v>
      </c>
      <c r="E44" s="2">
        <v>998703</v>
      </c>
      <c r="F44" s="2">
        <v>24</v>
      </c>
      <c r="G44" s="6">
        <f t="shared" si="0"/>
        <v>1162</v>
      </c>
      <c r="H44" s="12">
        <f t="shared" si="1"/>
        <v>2.0566371681415929</v>
      </c>
      <c r="I44" s="6">
        <f t="shared" si="2"/>
        <v>830.12156815183857</v>
      </c>
      <c r="J44">
        <f t="shared" si="3"/>
        <v>995.44441661749784</v>
      </c>
    </row>
    <row r="45" spans="1:10" x14ac:dyDescent="0.25">
      <c r="A45" s="5">
        <v>44083</v>
      </c>
      <c r="B45">
        <v>31184</v>
      </c>
      <c r="C45" s="2">
        <v>22519</v>
      </c>
      <c r="D45" s="2">
        <v>453</v>
      </c>
      <c r="E45" s="2">
        <v>1014210</v>
      </c>
      <c r="F45" s="2">
        <v>25</v>
      </c>
      <c r="G45" s="6">
        <f t="shared" si="0"/>
        <v>1158</v>
      </c>
      <c r="H45" s="12">
        <f t="shared" si="1"/>
        <v>0.99655765920826167</v>
      </c>
      <c r="I45" s="6">
        <f t="shared" si="2"/>
        <v>880.83862857331042</v>
      </c>
      <c r="J45">
        <f t="shared" si="3"/>
        <v>1064.2854890336389</v>
      </c>
    </row>
    <row r="46" spans="1:10" x14ac:dyDescent="0.25">
      <c r="A46" s="5">
        <v>44084</v>
      </c>
      <c r="B46">
        <v>32569</v>
      </c>
      <c r="C46" s="2">
        <v>23077</v>
      </c>
      <c r="D46" s="2">
        <v>458</v>
      </c>
      <c r="E46" s="2">
        <v>1030723</v>
      </c>
      <c r="F46" s="2">
        <v>26</v>
      </c>
      <c r="G46" s="6">
        <f t="shared" si="0"/>
        <v>1385</v>
      </c>
      <c r="H46" s="12">
        <f t="shared" si="1"/>
        <v>1.1960276338514682</v>
      </c>
      <c r="I46" s="6">
        <f t="shared" si="2"/>
        <v>934.65429565250577</v>
      </c>
      <c r="J46">
        <f t="shared" si="3"/>
        <v>1137.8873428377631</v>
      </c>
    </row>
    <row r="47" spans="1:10" x14ac:dyDescent="0.25">
      <c r="A47" s="5">
        <v>44085</v>
      </c>
      <c r="B47">
        <v>34012</v>
      </c>
      <c r="C47" s="2">
        <v>23950</v>
      </c>
      <c r="D47" s="2">
        <v>461</v>
      </c>
      <c r="E47" s="2">
        <v>1049940</v>
      </c>
      <c r="F47" s="2">
        <v>27</v>
      </c>
      <c r="G47" s="6">
        <f t="shared" si="0"/>
        <v>1443</v>
      </c>
      <c r="H47" s="12">
        <f t="shared" si="1"/>
        <v>1.0418772563176895</v>
      </c>
      <c r="I47" s="6">
        <f t="shared" si="2"/>
        <v>991.75788168669703</v>
      </c>
      <c r="J47">
        <f t="shared" si="3"/>
        <v>1216.5792151935098</v>
      </c>
    </row>
    <row r="48" spans="1:10" x14ac:dyDescent="0.25">
      <c r="A48" s="5">
        <v>44086</v>
      </c>
      <c r="B48">
        <v>35550</v>
      </c>
      <c r="C48" s="2">
        <v>24674</v>
      </c>
      <c r="D48" s="2">
        <v>467</v>
      </c>
      <c r="E48" s="2">
        <v>1063257</v>
      </c>
      <c r="F48" s="2">
        <v>28</v>
      </c>
      <c r="G48" s="6">
        <f t="shared" si="0"/>
        <v>1538</v>
      </c>
      <c r="H48" s="12">
        <f t="shared" si="1"/>
        <v>1.0658350658350659</v>
      </c>
      <c r="I48" s="6">
        <f t="shared" si="2"/>
        <v>1052.3502651865736</v>
      </c>
      <c r="J48">
        <f t="shared" si="3"/>
        <v>1300.7131120289469</v>
      </c>
    </row>
    <row r="49" spans="1:10" x14ac:dyDescent="0.25">
      <c r="A49" s="5">
        <v>44087</v>
      </c>
      <c r="B49">
        <v>36343</v>
      </c>
      <c r="C49" s="2">
        <v>25378</v>
      </c>
      <c r="D49" s="2">
        <v>472</v>
      </c>
      <c r="E49" s="2">
        <v>1070347</v>
      </c>
      <c r="F49" s="2">
        <v>29</v>
      </c>
      <c r="G49" s="6">
        <f t="shared" si="0"/>
        <v>793</v>
      </c>
      <c r="H49" s="12">
        <f t="shared" si="1"/>
        <v>0.51560468140442128</v>
      </c>
      <c r="I49" s="6">
        <f t="shared" si="2"/>
        <v>1116.644597524963</v>
      </c>
      <c r="J49">
        <f t="shared" si="3"/>
        <v>1390.6653826359513</v>
      </c>
    </row>
    <row r="50" spans="1:10" x14ac:dyDescent="0.25">
      <c r="A50" s="5">
        <v>44088</v>
      </c>
      <c r="B50">
        <v>37371</v>
      </c>
      <c r="C50" s="2">
        <v>26353</v>
      </c>
      <c r="D50" s="2">
        <v>478</v>
      </c>
      <c r="E50" s="2">
        <v>1087865</v>
      </c>
      <c r="F50" s="2">
        <v>30</v>
      </c>
      <c r="G50" s="6">
        <f t="shared" si="0"/>
        <v>1028</v>
      </c>
      <c r="H50" s="12">
        <f t="shared" si="1"/>
        <v>1.296343001261034</v>
      </c>
      <c r="I50" s="6">
        <f t="shared" si="2"/>
        <v>1184.8670527589231</v>
      </c>
      <c r="J50">
        <f t="shared" si="3"/>
        <v>1486.8384031627704</v>
      </c>
    </row>
    <row r="51" spans="1:10" x14ac:dyDescent="0.25">
      <c r="A51" s="5">
        <v>44089</v>
      </c>
      <c r="B51">
        <v>39048</v>
      </c>
      <c r="C51" s="2">
        <v>26902</v>
      </c>
      <c r="D51" s="2">
        <v>488</v>
      </c>
      <c r="E51" s="2">
        <v>1108326</v>
      </c>
      <c r="F51" s="2">
        <v>31</v>
      </c>
      <c r="G51" s="6">
        <f t="shared" si="0"/>
        <v>1677</v>
      </c>
      <c r="H51" s="12">
        <f t="shared" si="1"/>
        <v>1.6313229571984436</v>
      </c>
      <c r="I51" s="6">
        <f t="shared" si="2"/>
        <v>1257.2576232629217</v>
      </c>
      <c r="J51">
        <f t="shared" si="3"/>
        <v>1589.6623765303946</v>
      </c>
    </row>
    <row r="52" spans="1:10" x14ac:dyDescent="0.25">
      <c r="A52" s="5">
        <v>44090</v>
      </c>
      <c r="B52">
        <v>41183</v>
      </c>
      <c r="C52" s="2">
        <v>27234</v>
      </c>
      <c r="D52" s="2">
        <v>495</v>
      </c>
      <c r="E52" s="2">
        <v>1128913</v>
      </c>
      <c r="F52" s="2">
        <v>32</v>
      </c>
      <c r="G52" s="6">
        <f t="shared" si="0"/>
        <v>2135</v>
      </c>
      <c r="H52" s="12">
        <f t="shared" si="1"/>
        <v>1.2731067382230172</v>
      </c>
      <c r="I52" s="6">
        <f t="shared" si="2"/>
        <v>1334.070963971976</v>
      </c>
      <c r="J52">
        <f t="shared" si="3"/>
        <v>1699.5972568241621</v>
      </c>
    </row>
    <row r="53" spans="1:10" x14ac:dyDescent="0.25">
      <c r="A53" s="5">
        <v>44091</v>
      </c>
      <c r="B53">
        <v>44311</v>
      </c>
      <c r="C53" s="2">
        <v>28101</v>
      </c>
      <c r="D53" s="2">
        <v>502</v>
      </c>
      <c r="E53" s="2">
        <v>1152506</v>
      </c>
      <c r="F53" s="2">
        <v>33</v>
      </c>
      <c r="G53" s="6">
        <f t="shared" si="0"/>
        <v>3128</v>
      </c>
      <c r="H53" s="12">
        <f t="shared" si="1"/>
        <v>1.4651053864168617</v>
      </c>
      <c r="I53" s="6">
        <f t="shared" si="2"/>
        <v>1415.5772882046238</v>
      </c>
      <c r="J53">
        <f t="shared" ref="J53:J84" si="4">J52*$K$20</f>
        <v>1817.1348067688168</v>
      </c>
    </row>
    <row r="54" spans="1:10" x14ac:dyDescent="0.25">
      <c r="A54" s="5">
        <v>44092</v>
      </c>
      <c r="B54">
        <v>46424</v>
      </c>
      <c r="C54" s="2">
        <v>29145</v>
      </c>
      <c r="D54" s="2">
        <v>514</v>
      </c>
      <c r="E54" s="2">
        <v>1174086</v>
      </c>
      <c r="F54" s="2">
        <v>34</v>
      </c>
      <c r="G54" s="6">
        <f t="shared" si="0"/>
        <v>2113</v>
      </c>
      <c r="H54" s="12">
        <f t="shared" si="1"/>
        <v>0.67551150895140666</v>
      </c>
      <c r="I54" s="6">
        <f t="shared" si="2"/>
        <v>1502.0633182170438</v>
      </c>
      <c r="J54">
        <f t="shared" si="4"/>
        <v>1942.8007974905572</v>
      </c>
    </row>
    <row r="55" spans="1:10" x14ac:dyDescent="0.25">
      <c r="A55" s="5">
        <v>44093</v>
      </c>
      <c r="B55">
        <v>48470</v>
      </c>
      <c r="C55" s="2">
        <v>30192</v>
      </c>
      <c r="D55" s="2">
        <v>522</v>
      </c>
      <c r="E55" s="2">
        <v>1189317</v>
      </c>
      <c r="F55" s="2">
        <v>35</v>
      </c>
      <c r="G55" s="6">
        <f t="shared" si="0"/>
        <v>2046</v>
      </c>
      <c r="H55" s="12">
        <f t="shared" si="1"/>
        <v>0.96829152863227641</v>
      </c>
      <c r="I55" s="6">
        <f t="shared" si="2"/>
        <v>1593.8332938321769</v>
      </c>
      <c r="J55">
        <f t="shared" si="4"/>
        <v>2077.1573604060895</v>
      </c>
    </row>
    <row r="56" spans="1:10" x14ac:dyDescent="0.25">
      <c r="A56" s="5">
        <v>44094</v>
      </c>
      <c r="B56">
        <v>49454</v>
      </c>
      <c r="C56" s="2">
        <v>31380</v>
      </c>
      <c r="D56" s="2">
        <v>528</v>
      </c>
      <c r="E56" s="2">
        <v>1199878</v>
      </c>
      <c r="F56" s="2">
        <v>36</v>
      </c>
      <c r="G56" s="6">
        <f t="shared" si="0"/>
        <v>984</v>
      </c>
      <c r="H56" s="4">
        <f t="shared" si="1"/>
        <v>0.48093841642228741</v>
      </c>
      <c r="I56" s="6">
        <f t="shared" si="2"/>
        <v>1691.2100426919949</v>
      </c>
      <c r="J56" s="2">
        <f t="shared" si="4"/>
        <v>2220.805501759201</v>
      </c>
    </row>
    <row r="57" spans="1:10" x14ac:dyDescent="0.25">
      <c r="A57" s="5">
        <v>44095</v>
      </c>
      <c r="B57">
        <v>50932</v>
      </c>
      <c r="C57" s="2">
        <v>32953</v>
      </c>
      <c r="D57" s="2">
        <v>543</v>
      </c>
      <c r="E57" s="2">
        <v>1219288</v>
      </c>
      <c r="F57" s="2">
        <v>37</v>
      </c>
      <c r="G57" s="6">
        <f t="shared" si="0"/>
        <v>1478</v>
      </c>
      <c r="H57" s="4">
        <f t="shared" si="1"/>
        <v>1.5020325203252032</v>
      </c>
      <c r="I57" s="6">
        <f t="shared" si="2"/>
        <v>1794.5361158978424</v>
      </c>
      <c r="J57" s="2">
        <f t="shared" si="4"/>
        <v>2374.3877910529236</v>
      </c>
    </row>
    <row r="58" spans="1:10" x14ac:dyDescent="0.25">
      <c r="A58" s="5">
        <v>44096</v>
      </c>
      <c r="B58">
        <v>53325</v>
      </c>
      <c r="C58" s="2">
        <v>33956</v>
      </c>
      <c r="D58" s="2">
        <v>553</v>
      </c>
      <c r="E58" s="2">
        <v>1241688</v>
      </c>
      <c r="F58" s="2">
        <v>38</v>
      </c>
      <c r="G58" s="6">
        <f t="shared" si="0"/>
        <v>2393</v>
      </c>
      <c r="H58" s="4">
        <f t="shared" si="1"/>
        <v>1.6190798376184032</v>
      </c>
      <c r="I58" s="6">
        <f t="shared" si="2"/>
        <v>1904.1749930337955</v>
      </c>
      <c r="J58" s="2">
        <f t="shared" si="4"/>
        <v>2538.5912354032312</v>
      </c>
    </row>
    <row r="59" spans="1:10" x14ac:dyDescent="0.25">
      <c r="A59" s="5">
        <v>44097</v>
      </c>
      <c r="B59">
        <v>55633</v>
      </c>
      <c r="C59" s="2">
        <v>34789</v>
      </c>
      <c r="D59" s="2">
        <v>575</v>
      </c>
      <c r="E59" s="2">
        <v>1264133</v>
      </c>
      <c r="F59" s="2">
        <v>39</v>
      </c>
      <c r="G59" s="6">
        <f t="shared" si="0"/>
        <v>2308</v>
      </c>
      <c r="H59" s="4">
        <f t="shared" si="1"/>
        <v>0.96447973255328046</v>
      </c>
      <c r="I59" s="6">
        <f t="shared" si="2"/>
        <v>2020.5123608120607</v>
      </c>
      <c r="J59" s="2">
        <f t="shared" si="4"/>
        <v>2714.150352671882</v>
      </c>
    </row>
    <row r="60" spans="1:10" x14ac:dyDescent="0.25">
      <c r="A60" s="5">
        <v>44098</v>
      </c>
      <c r="B60">
        <v>58542</v>
      </c>
      <c r="C60" s="2">
        <v>36290</v>
      </c>
      <c r="D60" s="2">
        <v>585</v>
      </c>
      <c r="E60" s="2">
        <v>1287296</v>
      </c>
      <c r="F60" s="2">
        <v>40</v>
      </c>
      <c r="G60" s="6">
        <f t="shared" si="0"/>
        <v>2909</v>
      </c>
      <c r="H60" s="4">
        <f t="shared" si="1"/>
        <v>1.2603986135181975</v>
      </c>
      <c r="I60" s="6">
        <f t="shared" si="2"/>
        <v>2143.9574698384199</v>
      </c>
      <c r="J60" s="2">
        <f t="shared" si="4"/>
        <v>2901.8504571252033</v>
      </c>
    </row>
    <row r="61" spans="1:10" x14ac:dyDescent="0.25">
      <c r="A61" s="5">
        <v>44099</v>
      </c>
      <c r="B61">
        <v>61494</v>
      </c>
      <c r="C61" s="2">
        <v>38213</v>
      </c>
      <c r="D61" s="2">
        <v>595</v>
      </c>
      <c r="E61" s="2">
        <v>1310428</v>
      </c>
      <c r="F61" s="2">
        <v>41</v>
      </c>
      <c r="G61" s="6">
        <f t="shared" si="0"/>
        <v>2952</v>
      </c>
      <c r="H61" s="4">
        <f t="shared" si="1"/>
        <v>1.0147817119284979</v>
      </c>
      <c r="I61" s="6">
        <f t="shared" si="2"/>
        <v>2274.9445742705411</v>
      </c>
      <c r="J61" s="2">
        <f t="shared" si="4"/>
        <v>3102.5311723162845</v>
      </c>
    </row>
    <row r="62" spans="1:10" x14ac:dyDescent="0.25">
      <c r="A62" s="5">
        <v>44100</v>
      </c>
      <c r="B62">
        <v>63478</v>
      </c>
      <c r="C62" s="2">
        <v>39868</v>
      </c>
      <c r="D62" s="2">
        <v>611</v>
      </c>
      <c r="E62" s="2">
        <v>1325816</v>
      </c>
      <c r="F62" s="2">
        <v>42</v>
      </c>
      <c r="G62" s="6">
        <f t="shared" si="0"/>
        <v>1984</v>
      </c>
      <c r="H62" s="4">
        <f t="shared" si="1"/>
        <v>0.67208672086720866</v>
      </c>
      <c r="I62" s="6">
        <f t="shared" si="2"/>
        <v>2413.9344594335712</v>
      </c>
      <c r="J62" s="2">
        <f t="shared" si="4"/>
        <v>3317.0901869044687</v>
      </c>
    </row>
    <row r="63" spans="1:10" x14ac:dyDescent="0.25">
      <c r="A63" s="5">
        <v>44101</v>
      </c>
      <c r="B63">
        <v>64786</v>
      </c>
      <c r="C63" s="2">
        <v>41880</v>
      </c>
      <c r="D63" s="2">
        <v>627</v>
      </c>
      <c r="E63" s="2">
        <v>1336284</v>
      </c>
      <c r="F63" s="2">
        <v>43</v>
      </c>
      <c r="G63" s="6">
        <f t="shared" si="0"/>
        <v>1308</v>
      </c>
      <c r="H63" s="4">
        <f t="shared" si="1"/>
        <v>0.65927419354838712</v>
      </c>
      <c r="I63" s="6">
        <f t="shared" si="2"/>
        <v>2561.4160627668457</v>
      </c>
      <c r="J63" s="2">
        <f t="shared" si="4"/>
        <v>3546.4872702127441</v>
      </c>
    </row>
    <row r="64" spans="1:10" x14ac:dyDescent="0.25">
      <c r="A64" s="5">
        <v>44102</v>
      </c>
      <c r="B64">
        <v>66072</v>
      </c>
      <c r="C64" s="2">
        <v>43837</v>
      </c>
      <c r="D64" s="2">
        <v>638</v>
      </c>
      <c r="E64" s="2">
        <v>1348502</v>
      </c>
      <c r="F64" s="2">
        <v>44</v>
      </c>
      <c r="G64" s="6">
        <f t="shared" si="0"/>
        <v>1286</v>
      </c>
      <c r="H64" s="4">
        <f t="shared" si="1"/>
        <v>0.98318042813455653</v>
      </c>
      <c r="I64" s="6">
        <f t="shared" si="2"/>
        <v>2717.9081938038662</v>
      </c>
      <c r="J64" s="2">
        <f t="shared" si="4"/>
        <v>3791.7485654854977</v>
      </c>
    </row>
    <row r="65" spans="1:10" x14ac:dyDescent="0.25">
      <c r="A65" s="5">
        <v>44103</v>
      </c>
      <c r="B65">
        <v>68043</v>
      </c>
      <c r="C65" s="2">
        <v>45541</v>
      </c>
      <c r="D65" s="2">
        <v>659</v>
      </c>
      <c r="E65" s="2">
        <v>1366824</v>
      </c>
      <c r="F65" s="2">
        <v>45</v>
      </c>
      <c r="G65" s="6">
        <f t="shared" si="0"/>
        <v>1971</v>
      </c>
      <c r="H65" s="4">
        <f t="shared" si="1"/>
        <v>1.5326594090202177</v>
      </c>
      <c r="I65" s="6">
        <f t="shared" si="2"/>
        <v>2883.9613592360774</v>
      </c>
      <c r="J65" s="2">
        <f t="shared" si="4"/>
        <v>4053.9711800513164</v>
      </c>
    </row>
    <row r="66" spans="1:10" x14ac:dyDescent="0.25">
      <c r="A66" s="5">
        <v>44104</v>
      </c>
      <c r="B66">
        <v>70968</v>
      </c>
      <c r="C66" s="2">
        <v>46828</v>
      </c>
      <c r="D66" s="2">
        <v>675</v>
      </c>
      <c r="E66" s="2">
        <v>1387916</v>
      </c>
      <c r="F66" s="2">
        <v>46</v>
      </c>
      <c r="G66" s="6">
        <f t="shared" si="0"/>
        <v>2925</v>
      </c>
      <c r="H66" s="4">
        <f t="shared" si="1"/>
        <v>1.4840182648401827</v>
      </c>
      <c r="I66" s="6">
        <f t="shared" si="2"/>
        <v>3060.1596994806382</v>
      </c>
      <c r="J66" s="2">
        <f t="shared" si="4"/>
        <v>4334.3280929236289</v>
      </c>
    </row>
    <row r="67" spans="1:10" x14ac:dyDescent="0.25">
      <c r="A67" s="5">
        <v>44105</v>
      </c>
      <c r="B67">
        <v>74475</v>
      </c>
      <c r="C67" s="2">
        <v>48752</v>
      </c>
      <c r="D67" s="2">
        <v>704</v>
      </c>
      <c r="E67" s="2">
        <v>1411837</v>
      </c>
      <c r="F67" s="2">
        <v>47</v>
      </c>
      <c r="G67" s="6">
        <f t="shared" si="0"/>
        <v>3507</v>
      </c>
      <c r="H67" s="4">
        <f t="shared" si="1"/>
        <v>1.1989743589743589</v>
      </c>
      <c r="I67" s="6">
        <f t="shared" si="2"/>
        <v>3247.1230435646271</v>
      </c>
      <c r="J67" s="2">
        <f t="shared" si="4"/>
        <v>4634.0734017919631</v>
      </c>
    </row>
    <row r="68" spans="1:10" x14ac:dyDescent="0.25">
      <c r="A68" s="5">
        <v>44106</v>
      </c>
      <c r="B68">
        <v>78273</v>
      </c>
      <c r="C68" s="2">
        <v>51113</v>
      </c>
      <c r="D68" s="2">
        <v>725</v>
      </c>
      <c r="E68" s="2">
        <v>1435476</v>
      </c>
      <c r="F68" s="2">
        <v>48</v>
      </c>
      <c r="G68" s="6">
        <f t="shared" si="0"/>
        <v>3798</v>
      </c>
      <c r="H68" s="4">
        <f t="shared" si="1"/>
        <v>1.0829769033361847</v>
      </c>
      <c r="I68" s="6">
        <f t="shared" si="2"/>
        <v>3445.5090895543367</v>
      </c>
      <c r="J68" s="2">
        <f t="shared" si="4"/>
        <v>4954.5479328747524</v>
      </c>
    </row>
    <row r="69" spans="1:10" x14ac:dyDescent="0.25">
      <c r="A69" s="5">
        <v>44107</v>
      </c>
      <c r="B69">
        <v>80830</v>
      </c>
      <c r="C69" s="2">
        <v>53313</v>
      </c>
      <c r="D69" s="2">
        <v>738</v>
      </c>
      <c r="E69" s="2">
        <v>1450677</v>
      </c>
      <c r="F69" s="2">
        <v>49</v>
      </c>
      <c r="G69" s="6">
        <f t="shared" si="0"/>
        <v>2557</v>
      </c>
      <c r="H69" s="4">
        <f t="shared" si="1"/>
        <v>0.6732490784623486</v>
      </c>
      <c r="I69" s="6">
        <f t="shared" si="2"/>
        <v>3656.0157181999552</v>
      </c>
      <c r="J69" s="2">
        <f t="shared" si="4"/>
        <v>5297.185238727795</v>
      </c>
    </row>
    <row r="70" spans="1:10" x14ac:dyDescent="0.25">
      <c r="A70" s="5">
        <v>44108</v>
      </c>
      <c r="B70">
        <v>82673</v>
      </c>
      <c r="C70" s="2">
        <v>55485</v>
      </c>
      <c r="D70" s="2">
        <v>773</v>
      </c>
      <c r="E70" s="2">
        <v>1458453</v>
      </c>
      <c r="F70" s="2">
        <v>50</v>
      </c>
      <c r="G70" s="6">
        <f t="shared" si="0"/>
        <v>1843</v>
      </c>
      <c r="H70" s="4">
        <f t="shared" si="1"/>
        <v>0.72076652326945645</v>
      </c>
      <c r="I70" s="6">
        <f t="shared" si="2"/>
        <v>3879.3834479345501</v>
      </c>
      <c r="J70" s="2">
        <f t="shared" si="4"/>
        <v>5663.518010837859</v>
      </c>
    </row>
    <row r="71" spans="1:10" x14ac:dyDescent="0.25">
      <c r="A71" s="5">
        <v>44109</v>
      </c>
      <c r="B71">
        <v>85799</v>
      </c>
      <c r="C71" s="2">
        <v>58358</v>
      </c>
      <c r="D71" s="2">
        <v>802</v>
      </c>
      <c r="E71" s="2">
        <v>1476221</v>
      </c>
      <c r="F71" s="2">
        <v>51</v>
      </c>
      <c r="G71" s="6">
        <f t="shared" ref="G71:G134" si="5">B71-B70</f>
        <v>3126</v>
      </c>
      <c r="H71" s="4">
        <f t="shared" si="1"/>
        <v>1.6961475854584915</v>
      </c>
      <c r="I71" s="6">
        <f t="shared" si="2"/>
        <v>4116.3980398635313</v>
      </c>
      <c r="J71" s="2">
        <f t="shared" si="4"/>
        <v>6055.1849356863831</v>
      </c>
    </row>
    <row r="72" spans="1:10" x14ac:dyDescent="0.25">
      <c r="A72" s="5">
        <v>44110</v>
      </c>
      <c r="B72">
        <v>90264</v>
      </c>
      <c r="C72" s="2">
        <v>60314</v>
      </c>
      <c r="D72" s="2">
        <v>840</v>
      </c>
      <c r="E72" s="2">
        <v>1499274</v>
      </c>
      <c r="F72" s="2">
        <v>52</v>
      </c>
      <c r="G72" s="6">
        <f t="shared" si="5"/>
        <v>4465</v>
      </c>
      <c r="H72" s="4">
        <f t="shared" si="1"/>
        <v>1.4283429302623161</v>
      </c>
      <c r="I72" s="6">
        <f t="shared" si="2"/>
        <v>4367.8932619084071</v>
      </c>
      <c r="J72" s="2">
        <f t="shared" si="4"/>
        <v>6473.9380249519254</v>
      </c>
    </row>
    <row r="73" spans="1:10" x14ac:dyDescent="0.25">
      <c r="A73" s="5">
        <v>44111</v>
      </c>
      <c r="B73">
        <v>95612</v>
      </c>
      <c r="C73" s="2">
        <v>61773</v>
      </c>
      <c r="D73" s="2">
        <v>891</v>
      </c>
      <c r="E73" s="2">
        <v>1523325</v>
      </c>
      <c r="F73" s="2">
        <v>53</v>
      </c>
      <c r="G73" s="6">
        <f t="shared" si="5"/>
        <v>5348</v>
      </c>
      <c r="H73" s="4">
        <f t="shared" ref="H73:H136" si="6">G73/G72</f>
        <v>1.1977603583426653</v>
      </c>
      <c r="I73" s="6">
        <f t="shared" si="2"/>
        <v>4634.7538218285035</v>
      </c>
      <c r="J73" s="2">
        <f t="shared" si="4"/>
        <v>6921.6504526409699</v>
      </c>
    </row>
    <row r="74" spans="1:10" x14ac:dyDescent="0.25">
      <c r="A74" s="5">
        <v>44112</v>
      </c>
      <c r="B74">
        <v>101016</v>
      </c>
      <c r="C74" s="2">
        <v>63265</v>
      </c>
      <c r="D74" s="2">
        <v>917</v>
      </c>
      <c r="E74" s="2">
        <v>1548398</v>
      </c>
      <c r="F74" s="2">
        <v>54</v>
      </c>
      <c r="G74" s="6">
        <f t="shared" si="5"/>
        <v>5404</v>
      </c>
      <c r="H74" s="4">
        <f t="shared" si="6"/>
        <v>1.0104712041884816</v>
      </c>
      <c r="I74" s="6">
        <f t="shared" si="2"/>
        <v>4917.9184794384219</v>
      </c>
      <c r="J74" s="2">
        <f t="shared" si="4"/>
        <v>7400.32493420428</v>
      </c>
    </row>
    <row r="75" spans="1:10" x14ac:dyDescent="0.25">
      <c r="A75" s="5">
        <v>44113</v>
      </c>
      <c r="B75">
        <v>109640</v>
      </c>
      <c r="C75" s="2">
        <v>65504</v>
      </c>
      <c r="D75" s="2">
        <v>978</v>
      </c>
      <c r="E75" s="2">
        <v>1576141</v>
      </c>
      <c r="F75" s="2">
        <v>55</v>
      </c>
      <c r="G75" s="6">
        <f t="shared" si="5"/>
        <v>8624</v>
      </c>
      <c r="H75" s="4">
        <f t="shared" si="6"/>
        <v>1.5958549222797926</v>
      </c>
      <c r="I75" s="6">
        <f t="shared" si="2"/>
        <v>5218.3833489693498</v>
      </c>
      <c r="J75" s="2">
        <f t="shared" si="4"/>
        <v>7912.1026851204197</v>
      </c>
    </row>
    <row r="76" spans="1:10" x14ac:dyDescent="0.25">
      <c r="A76" s="5">
        <v>44114</v>
      </c>
      <c r="B76">
        <v>114288</v>
      </c>
      <c r="C76" s="2">
        <v>68206</v>
      </c>
      <c r="D76" s="2">
        <v>1031</v>
      </c>
      <c r="E76" s="2">
        <v>1594265</v>
      </c>
      <c r="F76" s="2">
        <v>56</v>
      </c>
      <c r="G76" s="6">
        <f t="shared" si="5"/>
        <v>4648</v>
      </c>
      <c r="H76" s="4">
        <f t="shared" si="6"/>
        <v>0.53896103896103897</v>
      </c>
      <c r="I76" s="6">
        <f t="shared" si="2"/>
        <v>5537.2054031912576</v>
      </c>
      <c r="J76" s="2">
        <f t="shared" si="4"/>
        <v>8459.2729990201387</v>
      </c>
    </row>
    <row r="77" spans="1:10" x14ac:dyDescent="0.25">
      <c r="A77" s="5">
        <v>44115</v>
      </c>
      <c r="B77">
        <v>117399</v>
      </c>
      <c r="C77" s="2">
        <v>71198</v>
      </c>
      <c r="D77" s="2">
        <v>1074</v>
      </c>
      <c r="E77" s="2">
        <v>1605769</v>
      </c>
      <c r="F77" s="2">
        <v>57</v>
      </c>
      <c r="G77" s="6">
        <f t="shared" si="5"/>
        <v>3111</v>
      </c>
      <c r="H77" s="4">
        <f t="shared" si="6"/>
        <v>0.66932013769363163</v>
      </c>
      <c r="I77" s="6">
        <f t="shared" si="2"/>
        <v>5875.5061916227469</v>
      </c>
      <c r="J77" s="2">
        <f t="shared" si="4"/>
        <v>9044.2834881966737</v>
      </c>
    </row>
    <row r="78" spans="1:10" x14ac:dyDescent="0.25">
      <c r="A78" s="5">
        <v>44116</v>
      </c>
      <c r="B78">
        <v>121718</v>
      </c>
      <c r="C78" s="2">
        <v>74932</v>
      </c>
      <c r="D78" s="2">
        <v>1144</v>
      </c>
      <c r="E78" s="2">
        <v>1627817</v>
      </c>
      <c r="F78" s="2">
        <v>58</v>
      </c>
      <c r="G78" s="6">
        <f t="shared" si="5"/>
        <v>4319</v>
      </c>
      <c r="H78" s="4">
        <f t="shared" si="6"/>
        <v>1.3882995821279331</v>
      </c>
      <c r="I78" s="6">
        <f t="shared" si="2"/>
        <v>6234.475785908433</v>
      </c>
      <c r="J78" s="2">
        <f t="shared" si="4"/>
        <v>9669.7510323099868</v>
      </c>
    </row>
    <row r="79" spans="1:10" x14ac:dyDescent="0.25">
      <c r="A79" s="5">
        <v>44117</v>
      </c>
      <c r="B79">
        <v>130053</v>
      </c>
      <c r="C79" s="2">
        <v>77435</v>
      </c>
      <c r="D79" s="2">
        <v>1197</v>
      </c>
      <c r="E79" s="2">
        <v>1659455</v>
      </c>
      <c r="F79" s="2">
        <v>59</v>
      </c>
      <c r="G79" s="6">
        <f t="shared" si="5"/>
        <v>8335</v>
      </c>
      <c r="H79" s="4">
        <f t="shared" si="6"/>
        <v>1.9298448714980319</v>
      </c>
      <c r="I79" s="6">
        <f t="shared" si="2"/>
        <v>6615.376966242884</v>
      </c>
      <c r="J79" s="2">
        <f t="shared" si="4"/>
        <v>10338.473484260907</v>
      </c>
    </row>
    <row r="80" spans="1:10" x14ac:dyDescent="0.25">
      <c r="A80" s="5">
        <v>44118</v>
      </c>
      <c r="B80">
        <v>139607</v>
      </c>
      <c r="C80" s="2">
        <v>79205</v>
      </c>
      <c r="D80" s="2">
        <v>1264</v>
      </c>
      <c r="E80" s="2">
        <v>1694314</v>
      </c>
      <c r="F80" s="2">
        <v>60</v>
      </c>
      <c r="G80" s="6">
        <f t="shared" si="5"/>
        <v>9554</v>
      </c>
      <c r="H80" s="4">
        <f t="shared" si="6"/>
        <v>1.1462507498500301</v>
      </c>
      <c r="I80" s="6">
        <f t="shared" si="2"/>
        <v>7019.5496635680838</v>
      </c>
      <c r="J80" s="2">
        <f t="shared" si="4"/>
        <v>11053.442185598087</v>
      </c>
    </row>
    <row r="81" spans="1:12" x14ac:dyDescent="0.25">
      <c r="A81" s="5">
        <v>44119</v>
      </c>
      <c r="B81">
        <v>149343</v>
      </c>
      <c r="C81" s="2">
        <v>82610</v>
      </c>
      <c r="D81" s="2">
        <v>1327</v>
      </c>
      <c r="E81" s="2">
        <v>1729119</v>
      </c>
      <c r="F81" s="2">
        <v>61</v>
      </c>
      <c r="G81" s="6">
        <f t="shared" si="5"/>
        <v>9736</v>
      </c>
      <c r="H81" s="4">
        <f t="shared" si="6"/>
        <v>1.0190496127276534</v>
      </c>
      <c r="I81" s="6">
        <f t="shared" si="2"/>
        <v>7448.4156731711328</v>
      </c>
      <c r="J81" s="2">
        <f t="shared" si="4"/>
        <v>11817.855347441935</v>
      </c>
    </row>
    <row r="82" spans="1:12" x14ac:dyDescent="0.25">
      <c r="A82" s="5">
        <v>44120</v>
      </c>
      <c r="B82">
        <v>160465</v>
      </c>
      <c r="C82" s="2">
        <v>87744</v>
      </c>
      <c r="D82" s="2">
        <v>1407</v>
      </c>
      <c r="E82" s="2">
        <v>1767842</v>
      </c>
      <c r="F82" s="2">
        <v>62</v>
      </c>
      <c r="G82" s="6">
        <f t="shared" si="5"/>
        <v>11122</v>
      </c>
      <c r="H82" s="4">
        <f t="shared" si="6"/>
        <v>1.1423582580115037</v>
      </c>
      <c r="I82" s="6">
        <f t="shared" si="2"/>
        <v>7903.4836562636538</v>
      </c>
      <c r="J82" s="2">
        <f t="shared" si="4"/>
        <v>12635.132356781312</v>
      </c>
    </row>
    <row r="83" spans="1:12" x14ac:dyDescent="0.25">
      <c r="A83" s="5">
        <v>44121</v>
      </c>
      <c r="B83">
        <v>169199</v>
      </c>
      <c r="C83" s="2">
        <v>93052</v>
      </c>
      <c r="D83" s="2">
        <v>1488</v>
      </c>
      <c r="E83" s="2">
        <v>1797121</v>
      </c>
      <c r="F83" s="2">
        <v>63</v>
      </c>
      <c r="G83" s="6">
        <f t="shared" si="5"/>
        <v>8734</v>
      </c>
      <c r="H83" s="4">
        <f t="shared" si="6"/>
        <v>0.785290415392915</v>
      </c>
      <c r="I83" s="6">
        <f t="shared" si="2"/>
        <v>8386.354447137408</v>
      </c>
      <c r="J83" s="2">
        <f t="shared" si="4"/>
        <v>13508.929072138188</v>
      </c>
    </row>
    <row r="84" spans="1:12" x14ac:dyDescent="0.25">
      <c r="A84" s="5">
        <v>44122</v>
      </c>
      <c r="B84">
        <v>174284</v>
      </c>
      <c r="C84" s="2">
        <v>98558</v>
      </c>
      <c r="D84" s="2">
        <v>1569</v>
      </c>
      <c r="E84" s="2">
        <v>1814361</v>
      </c>
      <c r="F84" s="2">
        <v>64</v>
      </c>
      <c r="G84" s="6">
        <f t="shared" si="5"/>
        <v>5085</v>
      </c>
      <c r="H84" s="4">
        <f t="shared" si="6"/>
        <v>0.58220746507900156</v>
      </c>
      <c r="I84" s="6">
        <f t="shared" si="2"/>
        <v>8898.7266845655886</v>
      </c>
      <c r="J84" s="2">
        <f t="shared" si="4"/>
        <v>14443.154177021088</v>
      </c>
    </row>
    <row r="85" spans="1:12" x14ac:dyDescent="0.25">
      <c r="A85" s="5">
        <v>44123</v>
      </c>
      <c r="B85">
        <v>182388</v>
      </c>
      <c r="C85" s="2">
        <v>104710</v>
      </c>
      <c r="D85" s="2">
        <v>1679</v>
      </c>
      <c r="E85" s="2">
        <v>1845526</v>
      </c>
      <c r="F85" s="2">
        <v>65</v>
      </c>
      <c r="G85" s="6">
        <f t="shared" si="5"/>
        <v>8104</v>
      </c>
      <c r="H85" s="4">
        <f t="shared" si="6"/>
        <v>1.5937069813176008</v>
      </c>
      <c r="I85" s="6">
        <f t="shared" ref="I85:I148" si="7">I84*$K$1</f>
        <v>9442.4027872598945</v>
      </c>
      <c r="J85" s="2">
        <f t="shared" ref="J85:J90" si="8">J84*$K$20</f>
        <v>15441.986664319929</v>
      </c>
    </row>
    <row r="86" spans="1:12" x14ac:dyDescent="0.25">
      <c r="A86" s="5">
        <v>44124</v>
      </c>
      <c r="B86">
        <v>194395</v>
      </c>
      <c r="C86" s="2">
        <v>109155</v>
      </c>
      <c r="D86" s="2">
        <v>1788</v>
      </c>
      <c r="E86" s="2">
        <v>1886124</v>
      </c>
      <c r="F86" s="2">
        <v>66</v>
      </c>
      <c r="G86" s="6">
        <f t="shared" si="5"/>
        <v>12007</v>
      </c>
      <c r="H86" s="4">
        <f t="shared" si="6"/>
        <v>1.4816140177690029</v>
      </c>
      <c r="I86" s="6">
        <f t="shared" si="7"/>
        <v>10019.295294403788</v>
      </c>
      <c r="J86" s="2">
        <f t="shared" si="8"/>
        <v>16509.894529853733</v>
      </c>
    </row>
    <row r="87" spans="1:12" x14ac:dyDescent="0.25">
      <c r="A87" s="5">
        <v>44125</v>
      </c>
      <c r="B87">
        <v>209412</v>
      </c>
      <c r="C87" s="2">
        <v>112565</v>
      </c>
      <c r="D87" s="2">
        <v>1919</v>
      </c>
      <c r="E87" s="2">
        <v>1931369</v>
      </c>
      <c r="F87" s="2">
        <v>67</v>
      </c>
      <c r="G87" s="6">
        <f t="shared" si="5"/>
        <v>15017</v>
      </c>
      <c r="H87" s="4">
        <f t="shared" si="6"/>
        <v>1.2506870991921379</v>
      </c>
      <c r="I87" s="6">
        <f t="shared" si="7"/>
        <v>10631.433593566615</v>
      </c>
      <c r="J87" s="2">
        <f t="shared" si="8"/>
        <v>17651.65475869154</v>
      </c>
    </row>
    <row r="88" spans="1:12" x14ac:dyDescent="0.25">
      <c r="A88" s="5">
        <v>44126</v>
      </c>
      <c r="B88">
        <v>223614</v>
      </c>
      <c r="C88" s="2">
        <v>117514</v>
      </c>
      <c r="D88" s="2">
        <v>2046</v>
      </c>
      <c r="E88" s="2">
        <v>1977794</v>
      </c>
      <c r="F88" s="2">
        <v>68</v>
      </c>
      <c r="G88" s="6">
        <f t="shared" si="5"/>
        <v>14202</v>
      </c>
      <c r="H88" s="4">
        <f t="shared" si="6"/>
        <v>0.94572817473530002</v>
      </c>
      <c r="I88" s="6">
        <f t="shared" si="7"/>
        <v>11280.971059665988</v>
      </c>
      <c r="J88" s="2">
        <f t="shared" si="8"/>
        <v>18872.37469364973</v>
      </c>
    </row>
    <row r="89" spans="1:12" x14ac:dyDescent="0.25">
      <c r="A89" s="5">
        <v>44127</v>
      </c>
      <c r="B89">
        <v>238908</v>
      </c>
      <c r="C89" s="2">
        <v>126118</v>
      </c>
      <c r="D89" s="2">
        <v>2171</v>
      </c>
      <c r="E89" s="2">
        <v>2023046</v>
      </c>
      <c r="F89" s="2">
        <v>69</v>
      </c>
      <c r="G89" s="6">
        <f t="shared" si="5"/>
        <v>15294</v>
      </c>
      <c r="H89" s="4">
        <f t="shared" si="6"/>
        <v>1.0768905787917196</v>
      </c>
      <c r="I89" s="6">
        <f t="shared" si="7"/>
        <v>11970.192630091808</v>
      </c>
      <c r="J89" s="2">
        <f t="shared" si="8"/>
        <v>20177.514881551662</v>
      </c>
    </row>
    <row r="90" spans="1:12" x14ac:dyDescent="0.25">
      <c r="A90" s="5">
        <v>44128</v>
      </c>
      <c r="B90">
        <v>251419</v>
      </c>
      <c r="C90" s="2">
        <v>134449</v>
      </c>
      <c r="D90" s="2">
        <v>2314</v>
      </c>
      <c r="E90" s="2">
        <v>2062238</v>
      </c>
      <c r="F90" s="2">
        <v>70</v>
      </c>
      <c r="G90" s="6">
        <f t="shared" si="5"/>
        <v>12511</v>
      </c>
      <c r="H90" s="4">
        <f t="shared" si="6"/>
        <v>0.81803321564012033</v>
      </c>
      <c r="I90" s="6">
        <f t="shared" si="7"/>
        <v>12701.522842639639</v>
      </c>
      <c r="J90" s="2">
        <f t="shared" si="8"/>
        <v>21572.913499445971</v>
      </c>
    </row>
    <row r="91" spans="1:12" x14ac:dyDescent="0.25">
      <c r="A91" s="5">
        <v>44129</v>
      </c>
      <c r="B91">
        <v>258762</v>
      </c>
      <c r="C91" s="2">
        <v>145491</v>
      </c>
      <c r="D91" s="2">
        <v>2468</v>
      </c>
      <c r="E91" s="2">
        <v>2083831</v>
      </c>
      <c r="G91" s="6">
        <f t="shared" si="5"/>
        <v>7343</v>
      </c>
      <c r="H91">
        <f t="shared" si="6"/>
        <v>0.58692350731356402</v>
      </c>
      <c r="I91" s="8">
        <f t="shared" si="7"/>
        <v>13477.534364529201</v>
      </c>
    </row>
    <row r="92" spans="1:12" x14ac:dyDescent="0.25">
      <c r="A92" s="5">
        <v>44130</v>
      </c>
      <c r="B92">
        <v>269156</v>
      </c>
      <c r="C92" s="2">
        <v>157402</v>
      </c>
      <c r="D92" s="2">
        <v>2631</v>
      </c>
      <c r="E92" s="2">
        <v>2119428</v>
      </c>
      <c r="G92" s="6">
        <f t="shared" si="5"/>
        <v>10394</v>
      </c>
      <c r="H92">
        <f t="shared" si="6"/>
        <v>1.4154977529620045</v>
      </c>
      <c r="I92" s="8">
        <f t="shared" si="7"/>
        <v>14300.957042511305</v>
      </c>
    </row>
    <row r="93" spans="1:12" x14ac:dyDescent="0.25">
      <c r="A93" s="5">
        <v>44131</v>
      </c>
      <c r="B93">
        <v>284878</v>
      </c>
      <c r="C93" s="2">
        <v>166237</v>
      </c>
      <c r="D93" s="2">
        <v>2826</v>
      </c>
      <c r="E93" s="2">
        <v>2166926</v>
      </c>
      <c r="G93" s="6">
        <f t="shared" si="5"/>
        <v>15722</v>
      </c>
      <c r="H93">
        <f t="shared" si="6"/>
        <v>1.5126034250529152</v>
      </c>
      <c r="I93" s="8">
        <f t="shared" si="7"/>
        <v>15174.687505899594</v>
      </c>
    </row>
    <row r="94" spans="1:12" x14ac:dyDescent="0.25">
      <c r="A94" s="5">
        <v>44132</v>
      </c>
      <c r="B94">
        <v>297891</v>
      </c>
      <c r="C94" s="2">
        <v>170536</v>
      </c>
      <c r="D94" s="2">
        <v>2994</v>
      </c>
      <c r="E94" s="2">
        <v>2207050</v>
      </c>
      <c r="G94" s="6">
        <f t="shared" si="5"/>
        <v>13013</v>
      </c>
      <c r="H94">
        <f t="shared" si="6"/>
        <v>0.82769367764915402</v>
      </c>
      <c r="I94" s="8">
        <f t="shared" si="7"/>
        <v>16101.799356308584</v>
      </c>
    </row>
    <row r="95" spans="1:12" x14ac:dyDescent="0.25">
      <c r="A95" s="5">
        <v>44133</v>
      </c>
      <c r="B95">
        <v>311015</v>
      </c>
      <c r="C95" s="2">
        <v>183604</v>
      </c>
      <c r="D95" s="2">
        <v>3193</v>
      </c>
      <c r="E95" s="2">
        <v>2249627</v>
      </c>
      <c r="G95" s="6">
        <f t="shared" si="5"/>
        <v>13124</v>
      </c>
      <c r="H95">
        <f t="shared" si="6"/>
        <v>1.0085299316068548</v>
      </c>
      <c r="I95" s="8">
        <f t="shared" si="7"/>
        <v>17085.553979943357</v>
      </c>
      <c r="J95" t="s">
        <v>83</v>
      </c>
    </row>
    <row r="96" spans="1:12" x14ac:dyDescent="0.25">
      <c r="A96" s="5">
        <v>44134</v>
      </c>
      <c r="B96">
        <v>324694</v>
      </c>
      <c r="C96" s="2">
        <v>198236</v>
      </c>
      <c r="D96" s="2">
        <v>3410</v>
      </c>
      <c r="E96" s="2">
        <v>2296449</v>
      </c>
      <c r="G96" s="6">
        <f t="shared" si="5"/>
        <v>13679</v>
      </c>
      <c r="H96">
        <f t="shared" si="6"/>
        <v>1.0422889362999086</v>
      </c>
      <c r="I96" s="8">
        <f t="shared" si="7"/>
        <v>18129.412020476291</v>
      </c>
      <c r="J96" t="s">
        <v>81</v>
      </c>
      <c r="K96" t="s">
        <v>80</v>
      </c>
      <c r="L96" t="s">
        <v>82</v>
      </c>
    </row>
    <row r="97" spans="1:12" x14ac:dyDescent="0.25">
      <c r="A97" s="5">
        <v>44135</v>
      </c>
      <c r="B97">
        <v>336174</v>
      </c>
      <c r="C97" s="2">
        <v>212743</v>
      </c>
      <c r="D97" s="2">
        <v>3604</v>
      </c>
      <c r="E97" s="2">
        <v>2332745</v>
      </c>
      <c r="F97" s="2">
        <v>0</v>
      </c>
      <c r="G97" s="6">
        <f t="shared" si="5"/>
        <v>11480</v>
      </c>
      <c r="H97">
        <f t="shared" si="6"/>
        <v>0.83924263469551863</v>
      </c>
      <c r="I97" s="8">
        <f t="shared" si="7"/>
        <v>19237.045552870033</v>
      </c>
      <c r="J97" s="1">
        <v>11400</v>
      </c>
      <c r="K97" s="1">
        <f>GEOMEAN(H98:H125)</f>
        <v>0.94942047567411403</v>
      </c>
      <c r="L97" s="1">
        <f>K97^5</f>
        <v>0.77142368429727226</v>
      </c>
    </row>
    <row r="98" spans="1:12" x14ac:dyDescent="0.25">
      <c r="A98" s="5">
        <v>44136</v>
      </c>
      <c r="B98">
        <v>342773</v>
      </c>
      <c r="C98" s="2">
        <v>226629</v>
      </c>
      <c r="D98" s="2">
        <v>3828</v>
      </c>
      <c r="E98" s="2">
        <v>2353388</v>
      </c>
      <c r="F98" s="2">
        <v>1</v>
      </c>
      <c r="G98" s="6">
        <f t="shared" si="5"/>
        <v>6599</v>
      </c>
      <c r="H98" s="13">
        <f t="shared" si="6"/>
        <v>0.57482578397212547</v>
      </c>
      <c r="I98" s="8">
        <f t="shared" si="7"/>
        <v>20412.351000971652</v>
      </c>
      <c r="J98">
        <f>J97*$K$97</f>
        <v>10823.3934226849</v>
      </c>
    </row>
    <row r="99" spans="1:12" x14ac:dyDescent="0.25">
      <c r="A99" s="5">
        <v>44137</v>
      </c>
      <c r="B99">
        <v>352064</v>
      </c>
      <c r="C99" s="2">
        <v>242475</v>
      </c>
      <c r="D99" s="2">
        <v>4051</v>
      </c>
      <c r="E99" s="2">
        <v>2386116</v>
      </c>
      <c r="F99" s="2">
        <v>2</v>
      </c>
      <c r="G99" s="6">
        <f t="shared" si="5"/>
        <v>9291</v>
      </c>
      <c r="H99" s="13">
        <f t="shared" si="6"/>
        <v>1.4079405970601606</v>
      </c>
      <c r="I99" s="8">
        <f t="shared" si="7"/>
        <v>21659.462844319409</v>
      </c>
      <c r="J99">
        <f t="shared" ref="J99:J125" si="9">J98*$K$97</f>
        <v>10275.951331773575</v>
      </c>
    </row>
    <row r="100" spans="1:12" x14ac:dyDescent="0.25">
      <c r="A100" s="5">
        <v>44138</v>
      </c>
      <c r="B100">
        <v>364216</v>
      </c>
      <c r="C100" s="2">
        <v>249142</v>
      </c>
      <c r="D100" s="2">
        <v>4312</v>
      </c>
      <c r="E100" s="2">
        <v>2429443</v>
      </c>
      <c r="F100" s="2">
        <v>3</v>
      </c>
      <c r="G100" s="6">
        <f t="shared" si="5"/>
        <v>12152</v>
      </c>
      <c r="H100" s="13">
        <f t="shared" si="6"/>
        <v>1.3079324077063825</v>
      </c>
      <c r="I100" s="8">
        <f t="shared" si="7"/>
        <v>22982.768162379813</v>
      </c>
      <c r="J100">
        <f t="shared" si="9"/>
        <v>9756.1986014165122</v>
      </c>
    </row>
    <row r="101" spans="1:12" x14ac:dyDescent="0.25">
      <c r="A101" s="5">
        <v>44139</v>
      </c>
      <c r="B101">
        <v>380012</v>
      </c>
      <c r="C101" s="2">
        <v>254809</v>
      </c>
      <c r="D101" s="2">
        <v>4540</v>
      </c>
      <c r="E101" s="2">
        <v>2474927</v>
      </c>
      <c r="F101" s="2">
        <v>4</v>
      </c>
      <c r="G101" s="6">
        <f t="shared" si="5"/>
        <v>15796</v>
      </c>
      <c r="H101" s="13">
        <f t="shared" si="6"/>
        <v>1.2998683344305464</v>
      </c>
      <c r="I101" s="8">
        <f t="shared" si="7"/>
        <v>24386.922067378571</v>
      </c>
      <c r="J101">
        <f t="shared" si="9"/>
        <v>9262.734716927991</v>
      </c>
    </row>
    <row r="102" spans="1:12" x14ac:dyDescent="0.25">
      <c r="A102" s="5">
        <v>44140</v>
      </c>
      <c r="B102">
        <v>393322</v>
      </c>
      <c r="C102" s="2">
        <v>271840</v>
      </c>
      <c r="D102" s="2">
        <v>4736</v>
      </c>
      <c r="E102" s="2">
        <v>2518160</v>
      </c>
      <c r="F102" s="2">
        <v>5</v>
      </c>
      <c r="G102" s="6">
        <f t="shared" si="5"/>
        <v>13310</v>
      </c>
      <c r="H102" s="13">
        <f t="shared" si="6"/>
        <v>0.84261838440111425</v>
      </c>
      <c r="I102" s="8">
        <f t="shared" si="7"/>
        <v>25876.864080014886</v>
      </c>
      <c r="J102">
        <f t="shared" si="9"/>
        <v>8794.2300009889041</v>
      </c>
    </row>
    <row r="103" spans="1:12" x14ac:dyDescent="0.25">
      <c r="A103" s="5">
        <v>44141</v>
      </c>
      <c r="B103">
        <v>404948</v>
      </c>
      <c r="C103" s="2">
        <v>288882</v>
      </c>
      <c r="D103" s="2">
        <v>4953</v>
      </c>
      <c r="E103" s="2">
        <v>2558485</v>
      </c>
      <c r="F103" s="2">
        <v>6</v>
      </c>
      <c r="G103" s="6">
        <f t="shared" si="5"/>
        <v>11626</v>
      </c>
      <c r="H103" s="13">
        <f t="shared" si="6"/>
        <v>0.87347858752817431</v>
      </c>
      <c r="I103" s="8">
        <f t="shared" si="7"/>
        <v>27457.835505665491</v>
      </c>
      <c r="J103">
        <f t="shared" si="9"/>
        <v>8349.4220307264495</v>
      </c>
    </row>
    <row r="104" spans="1:12" x14ac:dyDescent="0.25">
      <c r="A104" s="5">
        <v>44142</v>
      </c>
      <c r="B104">
        <v>412710</v>
      </c>
      <c r="C104" s="2">
        <v>296350</v>
      </c>
      <c r="D104" s="2">
        <v>5156</v>
      </c>
      <c r="E104" s="2">
        <v>2584728</v>
      </c>
      <c r="F104" s="2">
        <v>7</v>
      </c>
      <c r="G104" s="6">
        <f t="shared" si="5"/>
        <v>7762</v>
      </c>
      <c r="H104" s="13">
        <f t="shared" si="6"/>
        <v>0.66764149320488564</v>
      </c>
      <c r="I104" s="8">
        <f t="shared" si="7"/>
        <v>29135.397872204259</v>
      </c>
      <c r="J104">
        <f t="shared" si="9"/>
        <v>7927.1122360162326</v>
      </c>
    </row>
    <row r="105" spans="1:12" x14ac:dyDescent="0.25">
      <c r="A105" s="5">
        <v>44143</v>
      </c>
      <c r="B105">
        <v>416347</v>
      </c>
      <c r="C105" s="2">
        <v>311562</v>
      </c>
      <c r="D105" s="2">
        <v>5362</v>
      </c>
      <c r="E105" s="2">
        <v>2598455</v>
      </c>
      <c r="F105" s="2">
        <v>8</v>
      </c>
      <c r="G105" s="6">
        <f t="shared" si="5"/>
        <v>3637</v>
      </c>
      <c r="H105" s="13">
        <f t="shared" si="6"/>
        <v>0.46856480288585417</v>
      </c>
      <c r="I105" s="8">
        <f t="shared" si="7"/>
        <v>30915.452494297784</v>
      </c>
      <c r="J105">
        <f t="shared" si="9"/>
        <v>7526.1626698406217</v>
      </c>
    </row>
    <row r="106" spans="1:12" x14ac:dyDescent="0.25">
      <c r="A106" s="5">
        <v>44144</v>
      </c>
      <c r="B106">
        <v>422445</v>
      </c>
      <c r="C106" s="2">
        <v>326111</v>
      </c>
      <c r="D106" s="2">
        <v>5548</v>
      </c>
      <c r="E106" s="2">
        <v>2628922</v>
      </c>
      <c r="F106" s="2">
        <v>9</v>
      </c>
      <c r="G106" s="6">
        <f t="shared" si="5"/>
        <v>6098</v>
      </c>
      <c r="H106" s="13">
        <f t="shared" si="6"/>
        <v>1.6766565850976078</v>
      </c>
      <c r="I106" s="8">
        <f t="shared" si="7"/>
        <v>32804.261233000077</v>
      </c>
      <c r="J106">
        <f t="shared" si="9"/>
        <v>7145.492942000843</v>
      </c>
    </row>
    <row r="107" spans="1:12" x14ac:dyDescent="0.25">
      <c r="A107" s="5">
        <v>44145</v>
      </c>
      <c r="B107">
        <v>431565</v>
      </c>
      <c r="C107" s="2">
        <v>332751</v>
      </c>
      <c r="D107" s="2">
        <v>5763</v>
      </c>
      <c r="E107" s="2">
        <v>2666196</v>
      </c>
      <c r="F107" s="2">
        <v>10</v>
      </c>
      <c r="G107" s="6">
        <f t="shared" si="5"/>
        <v>9120</v>
      </c>
      <c r="H107" s="13">
        <f t="shared" si="6"/>
        <v>1.495572318793047</v>
      </c>
      <c r="I107" s="8">
        <f t="shared" si="7"/>
        <v>34808.468523674273</v>
      </c>
      <c r="J107">
        <f t="shared" si="9"/>
        <v>6784.0773079204646</v>
      </c>
    </row>
    <row r="108" spans="1:12" x14ac:dyDescent="0.25">
      <c r="A108" s="5">
        <v>44146</v>
      </c>
      <c r="B108">
        <v>440524</v>
      </c>
      <c r="C108" s="2">
        <v>338098</v>
      </c>
      <c r="D108" s="2">
        <v>5947</v>
      </c>
      <c r="E108" s="2">
        <v>2699134</v>
      </c>
      <c r="F108" s="2">
        <v>11</v>
      </c>
      <c r="G108" s="6">
        <f t="shared" si="5"/>
        <v>8959</v>
      </c>
      <c r="H108" s="13">
        <f t="shared" si="6"/>
        <v>0.98234649122807016</v>
      </c>
      <c r="I108" s="8">
        <f t="shared" si="7"/>
        <v>36935.124749731011</v>
      </c>
      <c r="J108">
        <f t="shared" si="9"/>
        <v>6440.9419046958101</v>
      </c>
    </row>
    <row r="109" spans="1:12" x14ac:dyDescent="0.25">
      <c r="A109" s="5">
        <v>44147</v>
      </c>
      <c r="B109">
        <v>448464</v>
      </c>
      <c r="C109" s="2">
        <v>352033</v>
      </c>
      <c r="D109" s="2">
        <v>6121</v>
      </c>
      <c r="E109" s="2">
        <v>2730308</v>
      </c>
      <c r="F109" s="2">
        <v>12</v>
      </c>
      <c r="G109" s="6">
        <f t="shared" si="5"/>
        <v>7940</v>
      </c>
      <c r="H109" s="13">
        <f t="shared" si="6"/>
        <v>0.88625962719053464</v>
      </c>
      <c r="I109" s="8">
        <f t="shared" si="7"/>
        <v>39191.711044407391</v>
      </c>
      <c r="J109">
        <f t="shared" si="9"/>
        <v>6115.16212694563</v>
      </c>
    </row>
    <row r="110" spans="1:12" x14ac:dyDescent="0.25">
      <c r="A110" s="5">
        <v>44148</v>
      </c>
      <c r="B110">
        <v>455880</v>
      </c>
      <c r="C110" s="2">
        <v>365286</v>
      </c>
      <c r="D110" s="2">
        <v>6302</v>
      </c>
      <c r="E110" s="2">
        <v>2761605</v>
      </c>
      <c r="F110" s="2">
        <v>13</v>
      </c>
      <c r="G110" s="6">
        <f t="shared" si="5"/>
        <v>7416</v>
      </c>
      <c r="H110" s="13">
        <f t="shared" si="6"/>
        <v>0.93400503778337529</v>
      </c>
      <c r="I110" s="8">
        <f t="shared" si="7"/>
        <v>41586.16560783406</v>
      </c>
      <c r="J110">
        <f t="shared" si="9"/>
        <v>5805.8601353890472</v>
      </c>
    </row>
    <row r="111" spans="1:12" x14ac:dyDescent="0.25">
      <c r="A111" s="5">
        <v>44149</v>
      </c>
      <c r="B111">
        <v>460102</v>
      </c>
      <c r="C111" s="2">
        <v>377347</v>
      </c>
      <c r="D111" s="2">
        <v>6487</v>
      </c>
      <c r="E111" s="2">
        <v>2777798</v>
      </c>
      <c r="F111" s="2">
        <v>14</v>
      </c>
      <c r="G111" s="6">
        <f t="shared" si="5"/>
        <v>4222</v>
      </c>
      <c r="H111" s="13">
        <f t="shared" si="6"/>
        <v>0.56930960086299887</v>
      </c>
      <c r="I111" s="8">
        <f t="shared" si="7"/>
        <v>44126.911631968287</v>
      </c>
      <c r="J111">
        <f t="shared" si="9"/>
        <v>5512.2024914384456</v>
      </c>
    </row>
    <row r="112" spans="1:12" x14ac:dyDescent="0.25">
      <c r="A112" s="5">
        <v>44150</v>
      </c>
      <c r="B112">
        <v>462009</v>
      </c>
      <c r="C112" s="2">
        <v>388509</v>
      </c>
      <c r="D112" s="2">
        <v>6639</v>
      </c>
      <c r="E112" s="2">
        <v>2786819</v>
      </c>
      <c r="F112" s="2">
        <v>15</v>
      </c>
      <c r="G112" s="6">
        <f t="shared" si="5"/>
        <v>1907</v>
      </c>
      <c r="H112" s="13">
        <f t="shared" si="6"/>
        <v>0.45168166745618188</v>
      </c>
      <c r="I112" s="8">
        <f t="shared" si="7"/>
        <v>46822.886931627203</v>
      </c>
      <c r="J112">
        <f t="shared" si="9"/>
        <v>5233.3979114335252</v>
      </c>
    </row>
    <row r="113" spans="1:10" x14ac:dyDescent="0.25">
      <c r="A113" s="5">
        <v>44151</v>
      </c>
      <c r="B113">
        <v>467484</v>
      </c>
      <c r="C113" s="2">
        <v>398675</v>
      </c>
      <c r="D113" s="2">
        <v>6812</v>
      </c>
      <c r="E113" s="2">
        <v>2812886</v>
      </c>
      <c r="F113" s="2">
        <v>16</v>
      </c>
      <c r="G113" s="6">
        <f t="shared" si="5"/>
        <v>5475</v>
      </c>
      <c r="H113" s="13">
        <f t="shared" si="6"/>
        <v>2.8710015731515468</v>
      </c>
      <c r="I113" s="8">
        <f t="shared" si="7"/>
        <v>49683.575385856981</v>
      </c>
      <c r="J113">
        <f t="shared" si="9"/>
        <v>4968.6951344651325</v>
      </c>
    </row>
    <row r="114" spans="1:10" x14ac:dyDescent="0.25">
      <c r="A114" s="5">
        <v>44152</v>
      </c>
      <c r="B114">
        <v>471762</v>
      </c>
      <c r="C114" s="2">
        <v>402649</v>
      </c>
      <c r="D114" s="2">
        <v>6951</v>
      </c>
      <c r="E114" s="2">
        <v>2830476</v>
      </c>
      <c r="F114" s="2">
        <v>17</v>
      </c>
      <c r="G114" s="6">
        <f t="shared" si="5"/>
        <v>4278</v>
      </c>
      <c r="H114" s="13">
        <f t="shared" si="6"/>
        <v>0.7813698630136986</v>
      </c>
      <c r="I114" s="8">
        <f t="shared" si="7"/>
        <v>52719.040300242094</v>
      </c>
      <c r="J114">
        <f t="shared" si="9"/>
        <v>4717.3808980435424</v>
      </c>
    </row>
    <row r="115" spans="1:10" x14ac:dyDescent="0.25">
      <c r="A115" s="5">
        <v>44153</v>
      </c>
      <c r="B115">
        <v>477333</v>
      </c>
      <c r="C115" s="2">
        <v>405926</v>
      </c>
      <c r="D115" s="2">
        <v>7106</v>
      </c>
      <c r="E115" s="2">
        <v>2855008</v>
      </c>
      <c r="F115" s="2">
        <v>18</v>
      </c>
      <c r="G115" s="6">
        <f t="shared" si="5"/>
        <v>5571</v>
      </c>
      <c r="H115" s="13">
        <f t="shared" si="6"/>
        <v>1.3022440392706873</v>
      </c>
      <c r="I115" s="8">
        <f t="shared" si="7"/>
        <v>55939.959807516389</v>
      </c>
      <c r="J115">
        <f t="shared" si="9"/>
        <v>4478.7780161564797</v>
      </c>
    </row>
    <row r="116" spans="1:10" x14ac:dyDescent="0.25">
      <c r="A116" s="5">
        <v>44154</v>
      </c>
      <c r="B116">
        <v>483851</v>
      </c>
      <c r="C116" s="2">
        <v>415202</v>
      </c>
      <c r="D116" s="2">
        <v>7240</v>
      </c>
      <c r="E116" s="2">
        <v>2881712</v>
      </c>
      <c r="F116" s="2">
        <v>19</v>
      </c>
      <c r="G116" s="6">
        <f t="shared" si="5"/>
        <v>6518</v>
      </c>
      <c r="H116" s="13">
        <f t="shared" si="6"/>
        <v>1.1699874349308921</v>
      </c>
      <c r="I116" s="8">
        <f t="shared" si="7"/>
        <v>59357.664431007841</v>
      </c>
      <c r="J116">
        <f t="shared" si="9"/>
        <v>4252.2435545380495</v>
      </c>
    </row>
    <row r="117" spans="1:10" x14ac:dyDescent="0.25">
      <c r="A117" s="5">
        <v>44155</v>
      </c>
      <c r="B117">
        <v>489700</v>
      </c>
      <c r="C117" s="2">
        <v>424293</v>
      </c>
      <c r="D117" s="2">
        <v>7357</v>
      </c>
      <c r="E117" s="2">
        <v>2907566</v>
      </c>
      <c r="F117" s="2">
        <v>20</v>
      </c>
      <c r="G117" s="6">
        <f t="shared" si="5"/>
        <v>5849</v>
      </c>
      <c r="H117" s="13">
        <f t="shared" si="6"/>
        <v>0.89736115372813752</v>
      </c>
      <c r="I117" s="8">
        <f t="shared" si="7"/>
        <v>62984.176943057435</v>
      </c>
      <c r="J117">
        <f t="shared" si="9"/>
        <v>4037.1670982317005</v>
      </c>
    </row>
    <row r="118" spans="1:10" x14ac:dyDescent="0.25">
      <c r="A118" s="5">
        <v>44156</v>
      </c>
      <c r="B118">
        <v>492913</v>
      </c>
      <c r="C118" s="2">
        <v>431636</v>
      </c>
      <c r="D118" s="2">
        <v>7489</v>
      </c>
      <c r="E118" s="2">
        <v>2922150</v>
      </c>
      <c r="F118" s="2">
        <v>21</v>
      </c>
      <c r="G118" s="6">
        <f t="shared" si="5"/>
        <v>3213</v>
      </c>
      <c r="H118" s="13">
        <f t="shared" si="6"/>
        <v>0.54932467088391179</v>
      </c>
      <c r="I118" s="8">
        <f t="shared" si="7"/>
        <v>66832.254658625752</v>
      </c>
      <c r="J118">
        <f t="shared" si="9"/>
        <v>3832.9691067790236</v>
      </c>
    </row>
    <row r="119" spans="1:10" x14ac:dyDescent="0.25">
      <c r="A119" s="5">
        <v>44157</v>
      </c>
      <c r="B119">
        <v>494444</v>
      </c>
      <c r="C119" s="2">
        <v>437995</v>
      </c>
      <c r="D119" s="2">
        <v>7615</v>
      </c>
      <c r="E119" s="2">
        <v>2929380</v>
      </c>
      <c r="F119" s="2">
        <v>22</v>
      </c>
      <c r="G119" s="6">
        <f t="shared" si="5"/>
        <v>1531</v>
      </c>
      <c r="H119" s="13">
        <f t="shared" si="6"/>
        <v>0.47650171179582945</v>
      </c>
      <c r="I119" s="8">
        <f t="shared" si="7"/>
        <v>70915.43431286735</v>
      </c>
      <c r="J119">
        <f t="shared" si="9"/>
        <v>3639.0993526023244</v>
      </c>
    </row>
    <row r="120" spans="1:10" x14ac:dyDescent="0.25">
      <c r="A120" s="5">
        <v>44158</v>
      </c>
      <c r="B120">
        <v>498868</v>
      </c>
      <c r="C120" s="2">
        <v>444703</v>
      </c>
      <c r="D120" s="2">
        <v>7744</v>
      </c>
      <c r="E120" s="2">
        <v>2953040</v>
      </c>
      <c r="F120" s="2">
        <v>23</v>
      </c>
      <c r="G120" s="6">
        <f t="shared" si="5"/>
        <v>4424</v>
      </c>
      <c r="H120" s="13">
        <f t="shared" si="6"/>
        <v>2.8896146309601569</v>
      </c>
      <c r="I120" s="8">
        <f t="shared" si="7"/>
        <v>75248.079680542884</v>
      </c>
      <c r="J120">
        <f t="shared" si="9"/>
        <v>3455.0354383730592</v>
      </c>
    </row>
    <row r="121" spans="1:10" x14ac:dyDescent="0.25">
      <c r="A121" s="5">
        <v>44159</v>
      </c>
      <c r="B121">
        <v>504758</v>
      </c>
      <c r="C121" s="2">
        <v>447714</v>
      </c>
      <c r="D121" s="2">
        <v>7880</v>
      </c>
      <c r="E121" s="2">
        <v>2977671</v>
      </c>
      <c r="F121" s="2">
        <v>24</v>
      </c>
      <c r="G121" s="6">
        <f t="shared" si="5"/>
        <v>5890</v>
      </c>
      <c r="H121" s="13">
        <f t="shared" si="6"/>
        <v>1.3313743218806511</v>
      </c>
      <c r="I121" s="8">
        <f t="shared" si="7"/>
        <v>79845.432104784151</v>
      </c>
      <c r="J121">
        <f t="shared" si="9"/>
        <v>3280.2813893710709</v>
      </c>
    </row>
    <row r="122" spans="1:10" x14ac:dyDescent="0.25">
      <c r="A122" s="5">
        <v>44160</v>
      </c>
      <c r="B122">
        <v>509724</v>
      </c>
      <c r="C122" s="2">
        <v>449691</v>
      </c>
      <c r="D122" s="2">
        <v>8003</v>
      </c>
      <c r="E122" s="2">
        <v>3000321</v>
      </c>
      <c r="F122" s="2">
        <v>25</v>
      </c>
      <c r="G122" s="6">
        <f t="shared" si="5"/>
        <v>4966</v>
      </c>
      <c r="H122" s="13">
        <f t="shared" si="6"/>
        <v>0.84312393887945669</v>
      </c>
      <c r="I122" s="8">
        <f t="shared" si="7"/>
        <v>84723.664112961735</v>
      </c>
      <c r="J122">
        <f t="shared" si="9"/>
        <v>3114.3663170416257</v>
      </c>
    </row>
    <row r="123" spans="1:10" x14ac:dyDescent="0.25">
      <c r="A123" s="5">
        <v>44161</v>
      </c>
      <c r="B123">
        <v>513806</v>
      </c>
      <c r="C123" s="2">
        <v>457058</v>
      </c>
      <c r="D123" s="2">
        <v>8133</v>
      </c>
      <c r="E123" s="2">
        <v>3020875</v>
      </c>
      <c r="F123" s="2">
        <v>26</v>
      </c>
      <c r="G123" s="6">
        <f t="shared" si="5"/>
        <v>4082</v>
      </c>
      <c r="H123" s="13">
        <f t="shared" si="6"/>
        <v>0.82198952879581155</v>
      </c>
      <c r="I123" s="8">
        <f t="shared" si="7"/>
        <v>89899.936308264587</v>
      </c>
      <c r="J123">
        <f t="shared" si="9"/>
        <v>2956.8431501490991</v>
      </c>
    </row>
    <row r="124" spans="1:10" x14ac:dyDescent="0.25">
      <c r="A124" s="5">
        <v>44162</v>
      </c>
      <c r="B124">
        <v>518296</v>
      </c>
      <c r="C124" s="2">
        <v>459957</v>
      </c>
      <c r="D124" s="2">
        <v>8271</v>
      </c>
      <c r="E124" s="2">
        <v>3044270</v>
      </c>
      <c r="F124" s="2">
        <v>27</v>
      </c>
      <c r="G124" s="6">
        <f t="shared" si="5"/>
        <v>4490</v>
      </c>
      <c r="H124" s="13">
        <f t="shared" si="6"/>
        <v>1.099951004409603</v>
      </c>
      <c r="I124" s="8">
        <f t="shared" si="7"/>
        <v>95392.457737124452</v>
      </c>
      <c r="J124">
        <f t="shared" si="9"/>
        <v>2807.2874301083034</v>
      </c>
    </row>
    <row r="125" spans="1:10" x14ac:dyDescent="0.25">
      <c r="A125" s="5">
        <v>44163</v>
      </c>
      <c r="B125">
        <v>520980</v>
      </c>
      <c r="C125" s="2">
        <v>466453</v>
      </c>
      <c r="D125" s="2">
        <v>8388</v>
      </c>
      <c r="E125" s="2">
        <v>3056592</v>
      </c>
      <c r="F125" s="2">
        <v>28</v>
      </c>
      <c r="G125" s="6">
        <f t="shared" si="5"/>
        <v>2684</v>
      </c>
      <c r="H125" s="13">
        <f t="shared" si="6"/>
        <v>0.59777282850779512</v>
      </c>
      <c r="I125" s="8">
        <f t="shared" si="7"/>
        <v>101220.54994484494</v>
      </c>
      <c r="J125">
        <f t="shared" si="9"/>
        <v>2665.2961672473866</v>
      </c>
    </row>
    <row r="126" spans="1:10" x14ac:dyDescent="0.25">
      <c r="A126" s="5">
        <v>44164</v>
      </c>
      <c r="B126">
        <v>522073</v>
      </c>
      <c r="C126" s="2">
        <v>472226</v>
      </c>
      <c r="D126" s="2">
        <v>8483</v>
      </c>
      <c r="E126" s="2">
        <v>3063042</v>
      </c>
      <c r="F126" s="2">
        <v>29</v>
      </c>
      <c r="G126" s="6">
        <f t="shared" si="5"/>
        <v>1093</v>
      </c>
      <c r="H126">
        <f t="shared" si="6"/>
        <v>0.40722801788375557</v>
      </c>
      <c r="I126" s="8">
        <f t="shared" si="7"/>
        <v>107404.71494476976</v>
      </c>
      <c r="J126" s="2">
        <f>J125*$K$97</f>
        <v>2530.4867549204068</v>
      </c>
    </row>
    <row r="127" spans="1:10" x14ac:dyDescent="0.25">
      <c r="A127" s="5">
        <v>44165</v>
      </c>
      <c r="B127">
        <v>525677</v>
      </c>
      <c r="C127" s="2">
        <v>477672</v>
      </c>
      <c r="D127" s="2">
        <v>8609</v>
      </c>
      <c r="E127" s="2">
        <v>3085308</v>
      </c>
      <c r="F127" s="2">
        <v>30</v>
      </c>
      <c r="G127" s="6">
        <f t="shared" si="5"/>
        <v>3604</v>
      </c>
      <c r="H127">
        <f t="shared" si="6"/>
        <v>3.2973467520585547</v>
      </c>
      <c r="I127" s="8">
        <f t="shared" si="7"/>
        <v>113966.70734009141</v>
      </c>
      <c r="J127" s="2">
        <f t="shared" ref="J127:J153" si="10">J126*$K$97</f>
        <v>2402.4959385435777</v>
      </c>
    </row>
    <row r="128" spans="1:10" x14ac:dyDescent="0.25">
      <c r="A128" s="5">
        <v>44166</v>
      </c>
      <c r="B128">
        <v>530890</v>
      </c>
      <c r="C128" s="2">
        <v>479986</v>
      </c>
      <c r="D128" s="2">
        <v>8709</v>
      </c>
      <c r="E128" s="2">
        <v>3108492</v>
      </c>
      <c r="F128" s="2">
        <v>31</v>
      </c>
      <c r="G128" s="6">
        <f t="shared" si="5"/>
        <v>5213</v>
      </c>
      <c r="H128">
        <f t="shared" si="6"/>
        <v>1.4464483906770256</v>
      </c>
      <c r="I128" s="8">
        <f t="shared" si="7"/>
        <v>120929.61085200976</v>
      </c>
      <c r="J128" s="2">
        <f t="shared" si="10"/>
        <v>2280.9788367771707</v>
      </c>
    </row>
    <row r="129" spans="1:10" x14ac:dyDescent="0.25">
      <c r="A129" s="5">
        <v>44167</v>
      </c>
      <c r="B129">
        <v>535492</v>
      </c>
      <c r="C129" s="2">
        <v>481416</v>
      </c>
      <c r="D129" s="2">
        <v>8825</v>
      </c>
      <c r="E129" s="2">
        <v>3131163</v>
      </c>
      <c r="F129" s="2">
        <v>32</v>
      </c>
      <c r="G129" s="6">
        <f t="shared" si="5"/>
        <v>4602</v>
      </c>
      <c r="H129">
        <f t="shared" si="6"/>
        <v>0.88279301745635907</v>
      </c>
      <c r="I129" s="8">
        <f t="shared" si="7"/>
        <v>128317.91952345079</v>
      </c>
      <c r="J129" s="2">
        <f t="shared" si="10"/>
        <v>2165.6080122155686</v>
      </c>
    </row>
    <row r="130" spans="1:10" x14ac:dyDescent="0.25">
      <c r="A130" s="5">
        <v>44168</v>
      </c>
      <c r="B130">
        <v>540141</v>
      </c>
      <c r="C130" s="2">
        <v>487336</v>
      </c>
      <c r="D130" s="2">
        <v>8927</v>
      </c>
      <c r="E130" s="2">
        <v>3151889</v>
      </c>
      <c r="F130" s="2">
        <v>33</v>
      </c>
      <c r="G130" s="6">
        <f t="shared" si="5"/>
        <v>4649</v>
      </c>
      <c r="H130">
        <f t="shared" si="6"/>
        <v>1.010212950890917</v>
      </c>
      <c r="I130" s="8">
        <f t="shared" si="7"/>
        <v>136157.623884003</v>
      </c>
      <c r="J130" s="2">
        <f t="shared" si="10"/>
        <v>2056.0725890813778</v>
      </c>
    </row>
    <row r="131" spans="1:10" x14ac:dyDescent="0.25">
      <c r="A131" s="5">
        <v>44169</v>
      </c>
      <c r="B131">
        <v>544922</v>
      </c>
      <c r="C131" s="2">
        <v>492662</v>
      </c>
      <c r="D131" s="2">
        <v>9019</v>
      </c>
      <c r="E131" s="2">
        <v>3174666</v>
      </c>
      <c r="F131" s="2">
        <v>34</v>
      </c>
      <c r="G131" s="6">
        <f t="shared" si="5"/>
        <v>4781</v>
      </c>
      <c r="H131">
        <f t="shared" si="6"/>
        <v>1.0283932028393203</v>
      </c>
      <c r="I131" s="8">
        <f t="shared" si="7"/>
        <v>144476.30237918205</v>
      </c>
      <c r="J131" s="2">
        <f t="shared" si="10"/>
        <v>1952.0774155461488</v>
      </c>
    </row>
    <row r="132" spans="1:10" x14ac:dyDescent="0.25">
      <c r="A132" s="5">
        <v>44170</v>
      </c>
      <c r="B132">
        <v>548250</v>
      </c>
      <c r="C132" s="2">
        <v>496830</v>
      </c>
      <c r="D132" s="2">
        <v>9148</v>
      </c>
      <c r="E132" s="2">
        <v>3187650</v>
      </c>
      <c r="F132" s="2">
        <v>35</v>
      </c>
      <c r="G132" s="6">
        <f t="shared" si="5"/>
        <v>3328</v>
      </c>
      <c r="H132">
        <f t="shared" si="6"/>
        <v>0.69608868437565363</v>
      </c>
      <c r="I132" s="8">
        <f t="shared" si="7"/>
        <v>153303.21838565249</v>
      </c>
      <c r="J132" s="2">
        <f t="shared" si="10"/>
        <v>1853.3422684205198</v>
      </c>
    </row>
    <row r="133" spans="1:10" x14ac:dyDescent="0.25">
      <c r="A133" s="5">
        <v>44171</v>
      </c>
      <c r="B133">
        <v>549385</v>
      </c>
      <c r="C133" s="2">
        <v>500585</v>
      </c>
      <c r="D133" s="2">
        <v>9239</v>
      </c>
      <c r="E133" s="2">
        <v>3194345</v>
      </c>
      <c r="F133" s="2">
        <v>36</v>
      </c>
      <c r="G133" s="6">
        <f t="shared" si="5"/>
        <v>1135</v>
      </c>
      <c r="H133">
        <f t="shared" si="6"/>
        <v>0.34104567307692307</v>
      </c>
      <c r="I133" s="8">
        <f t="shared" si="7"/>
        <v>162669.42315368602</v>
      </c>
      <c r="J133" s="2">
        <f t="shared" si="10"/>
        <v>1759.6010980707515</v>
      </c>
    </row>
    <row r="134" spans="1:10" x14ac:dyDescent="0.25">
      <c r="A134" s="5">
        <v>44172</v>
      </c>
      <c r="B134">
        <v>553661</v>
      </c>
      <c r="C134" s="2">
        <v>505183</v>
      </c>
      <c r="D134" s="2">
        <v>9333</v>
      </c>
      <c r="E134" s="2">
        <v>3217258</v>
      </c>
      <c r="F134" s="2">
        <v>37</v>
      </c>
      <c r="G134" s="6">
        <f t="shared" si="5"/>
        <v>4276</v>
      </c>
      <c r="H134">
        <f t="shared" si="6"/>
        <v>3.7674008810572688</v>
      </c>
      <c r="I134" s="8">
        <f t="shared" si="7"/>
        <v>172607.86503898641</v>
      </c>
      <c r="J134" s="2">
        <f t="shared" si="10"/>
        <v>1670.6013115270262</v>
      </c>
    </row>
    <row r="135" spans="1:10" x14ac:dyDescent="0.25">
      <c r="A135" s="5">
        <v>44173</v>
      </c>
      <c r="B135">
        <v>559547</v>
      </c>
      <c r="C135" s="2">
        <v>506948</v>
      </c>
      <c r="D135" s="2">
        <v>9428</v>
      </c>
      <c r="E135" s="2">
        <v>3243453</v>
      </c>
      <c r="F135" s="2">
        <v>38</v>
      </c>
      <c r="G135" s="6">
        <f t="shared" ref="G135:G198" si="11">B135-B134</f>
        <v>5886</v>
      </c>
      <c r="H135">
        <f t="shared" si="6"/>
        <v>1.3765201122544435</v>
      </c>
      <c r="I135" s="8">
        <f t="shared" si="7"/>
        <v>183153.50540813568</v>
      </c>
      <c r="J135" s="2">
        <f t="shared" si="10"/>
        <v>1586.1030918517879</v>
      </c>
    </row>
    <row r="136" spans="1:10" x14ac:dyDescent="0.25">
      <c r="A136" s="5">
        <v>44174</v>
      </c>
      <c r="B136">
        <v>566001</v>
      </c>
      <c r="C136" s="2">
        <v>508124</v>
      </c>
      <c r="D136" s="2">
        <v>9510</v>
      </c>
      <c r="E136" s="2">
        <v>3268721</v>
      </c>
      <c r="F136" s="2">
        <v>39</v>
      </c>
      <c r="G136" s="6">
        <f t="shared" si="11"/>
        <v>6454</v>
      </c>
      <c r="H136">
        <f t="shared" si="6"/>
        <v>1.0965001698946653</v>
      </c>
      <c r="I136" s="8">
        <f t="shared" si="7"/>
        <v>194343.44162539311</v>
      </c>
      <c r="J136" s="2">
        <f t="shared" si="10"/>
        <v>1505.8787519341074</v>
      </c>
    </row>
    <row r="137" spans="1:10" x14ac:dyDescent="0.25">
      <c r="A137" s="5">
        <v>44175</v>
      </c>
      <c r="B137">
        <v>571908</v>
      </c>
      <c r="C137" s="2">
        <v>513258</v>
      </c>
      <c r="D137" s="2">
        <v>9626</v>
      </c>
      <c r="E137" s="2">
        <v>3294292</v>
      </c>
      <c r="F137" s="2">
        <v>40</v>
      </c>
      <c r="G137" s="6">
        <f t="shared" si="11"/>
        <v>5907</v>
      </c>
      <c r="H137">
        <f t="shared" ref="H137:H200" si="12">G137/G136</f>
        <v>0.91524635884722649</v>
      </c>
      <c r="I137" s="8">
        <f t="shared" si="7"/>
        <v>206217.03755348851</v>
      </c>
      <c r="J137" s="2">
        <f t="shared" si="10"/>
        <v>1429.7121209688214</v>
      </c>
    </row>
    <row r="138" spans="1:10" x14ac:dyDescent="0.25">
      <c r="A138" s="5">
        <v>44176</v>
      </c>
      <c r="B138">
        <v>578148</v>
      </c>
      <c r="C138" s="2">
        <v>518255</v>
      </c>
      <c r="D138" s="2">
        <v>9731</v>
      </c>
      <c r="E138" s="2">
        <v>3322757</v>
      </c>
      <c r="F138" s="2">
        <v>41</v>
      </c>
      <c r="G138" s="6">
        <f t="shared" si="11"/>
        <v>6240</v>
      </c>
      <c r="H138">
        <f t="shared" si="12"/>
        <v>1.0563737938039615</v>
      </c>
      <c r="I138" s="8">
        <f t="shared" si="7"/>
        <v>218816.06202748482</v>
      </c>
      <c r="J138" s="2">
        <f t="shared" si="10"/>
        <v>1357.3979619672648</v>
      </c>
    </row>
    <row r="139" spans="1:10" x14ac:dyDescent="0.25">
      <c r="A139" s="5">
        <v>44177</v>
      </c>
      <c r="B139">
        <v>581829</v>
      </c>
      <c r="C139" s="2">
        <v>522379</v>
      </c>
      <c r="D139" s="2">
        <v>9828</v>
      </c>
      <c r="E139" s="2">
        <v>3338844</v>
      </c>
      <c r="F139" s="2">
        <v>42</v>
      </c>
      <c r="G139" s="6">
        <f t="shared" si="11"/>
        <v>3681</v>
      </c>
      <c r="H139">
        <f t="shared" si="12"/>
        <v>0.58990384615384617</v>
      </c>
      <c r="I139" s="8">
        <f t="shared" si="7"/>
        <v>232184.83578883176</v>
      </c>
      <c r="J139" s="2">
        <f t="shared" si="10"/>
        <v>1288.7414187300335</v>
      </c>
    </row>
    <row r="140" spans="1:10" x14ac:dyDescent="0.25">
      <c r="A140" s="5">
        <v>44178</v>
      </c>
      <c r="B140">
        <v>583858</v>
      </c>
      <c r="C140" s="2">
        <v>526486</v>
      </c>
      <c r="D140" s="2">
        <v>9936</v>
      </c>
      <c r="E140" s="2">
        <v>3347820</v>
      </c>
      <c r="F140" s="2">
        <v>43</v>
      </c>
      <c r="G140" s="6">
        <f t="shared" si="11"/>
        <v>2029</v>
      </c>
      <c r="H140">
        <f t="shared" si="12"/>
        <v>0.55120891062211352</v>
      </c>
      <c r="I140" s="8">
        <f t="shared" si="7"/>
        <v>246370.38739649433</v>
      </c>
      <c r="J140" s="2">
        <f t="shared" si="10"/>
        <v>1223.5574907916009</v>
      </c>
    </row>
    <row r="141" spans="1:10" x14ac:dyDescent="0.25">
      <c r="A141" s="5">
        <v>44179</v>
      </c>
      <c r="B141">
        <v>589080</v>
      </c>
      <c r="C141" s="2">
        <v>531260</v>
      </c>
      <c r="D141" s="2">
        <v>10066</v>
      </c>
      <c r="E141" s="2">
        <v>3374198</v>
      </c>
      <c r="F141" s="2">
        <v>44</v>
      </c>
      <c r="G141" s="6">
        <f t="shared" si="11"/>
        <v>5222</v>
      </c>
      <c r="H141">
        <f t="shared" si="12"/>
        <v>2.5736816165598819</v>
      </c>
      <c r="I141" s="8">
        <f t="shared" si="7"/>
        <v>261422.61866361872</v>
      </c>
      <c r="J141" s="2">
        <f t="shared" si="10"/>
        <v>1161.6705349219872</v>
      </c>
    </row>
    <row r="142" spans="1:10" x14ac:dyDescent="0.25">
      <c r="A142" s="5">
        <v>44180</v>
      </c>
      <c r="B142">
        <v>597038</v>
      </c>
      <c r="C142" s="2">
        <v>533214</v>
      </c>
      <c r="D142" s="2">
        <v>10172</v>
      </c>
      <c r="E142" s="2">
        <v>3406373</v>
      </c>
      <c r="F142" s="2">
        <v>45</v>
      </c>
      <c r="G142" s="6">
        <f t="shared" si="11"/>
        <v>7958</v>
      </c>
      <c r="H142">
        <f t="shared" si="12"/>
        <v>1.5239371888165454</v>
      </c>
      <c r="I142" s="8">
        <f t="shared" si="7"/>
        <v>277394.48020170734</v>
      </c>
      <c r="J142" s="2">
        <f t="shared" si="10"/>
        <v>1102.9137918422355</v>
      </c>
    </row>
    <row r="143" spans="1:10" x14ac:dyDescent="0.25">
      <c r="A143" s="5">
        <v>44181</v>
      </c>
      <c r="B143">
        <v>605340</v>
      </c>
      <c r="C143" s="2">
        <v>534703</v>
      </c>
      <c r="D143" s="2">
        <v>10286</v>
      </c>
      <c r="E143" s="2">
        <v>3438865</v>
      </c>
      <c r="F143" s="2">
        <v>46</v>
      </c>
      <c r="G143" s="6">
        <f t="shared" si="11"/>
        <v>8302</v>
      </c>
      <c r="H143">
        <f t="shared" si="12"/>
        <v>1.0432269414425734</v>
      </c>
      <c r="I143" s="8">
        <f t="shared" si="7"/>
        <v>294342.15768983093</v>
      </c>
      <c r="J143" s="2">
        <f t="shared" si="10"/>
        <v>1047.128936878396</v>
      </c>
    </row>
    <row r="144" spans="1:10" x14ac:dyDescent="0.25">
      <c r="A144" s="5">
        <v>44182</v>
      </c>
      <c r="B144">
        <v>612998</v>
      </c>
      <c r="C144" s="2">
        <v>540928</v>
      </c>
      <c r="D144" s="2">
        <v>10392</v>
      </c>
      <c r="E144" s="2">
        <v>3470168</v>
      </c>
      <c r="F144" s="2">
        <v>47</v>
      </c>
      <c r="G144" s="6">
        <f t="shared" si="11"/>
        <v>7658</v>
      </c>
      <c r="H144">
        <f t="shared" si="12"/>
        <v>0.92242833052276563</v>
      </c>
      <c r="I144" s="8">
        <f t="shared" si="7"/>
        <v>312325.269524134</v>
      </c>
      <c r="J144" s="2">
        <f t="shared" si="10"/>
        <v>994.16565334321604</v>
      </c>
    </row>
    <row r="145" spans="1:10" x14ac:dyDescent="0.25">
      <c r="A145" s="5">
        <v>44183</v>
      </c>
      <c r="B145">
        <v>621905</v>
      </c>
      <c r="C145" s="2">
        <v>547135</v>
      </c>
      <c r="D145" s="2">
        <v>10493</v>
      </c>
      <c r="E145" s="2">
        <v>3504186</v>
      </c>
      <c r="F145" s="2">
        <v>48</v>
      </c>
      <c r="G145" s="6">
        <f t="shared" si="11"/>
        <v>8907</v>
      </c>
      <c r="H145">
        <f t="shared" si="12"/>
        <v>1.1630974144685295</v>
      </c>
      <c r="I145" s="8">
        <f t="shared" si="7"/>
        <v>331407.07654292311</v>
      </c>
      <c r="J145" s="2">
        <f t="shared" si="10"/>
        <v>943.88122749598256</v>
      </c>
    </row>
    <row r="146" spans="1:10" x14ac:dyDescent="0.25">
      <c r="A146" s="5">
        <v>44184</v>
      </c>
      <c r="B146">
        <v>627302</v>
      </c>
      <c r="C146" s="2">
        <v>552708</v>
      </c>
      <c r="D146" s="2">
        <v>10607</v>
      </c>
      <c r="E146" s="2">
        <v>3525531</v>
      </c>
      <c r="F146" s="2">
        <v>49</v>
      </c>
      <c r="G146" s="6">
        <f t="shared" si="11"/>
        <v>5397</v>
      </c>
      <c r="H146">
        <f t="shared" si="12"/>
        <v>0.60592792185921185</v>
      </c>
      <c r="I146" s="8">
        <f t="shared" si="7"/>
        <v>351654.70456510747</v>
      </c>
      <c r="J146" s="2">
        <f t="shared" si="10"/>
        <v>896.14016398910235</v>
      </c>
    </row>
    <row r="147" spans="1:10" x14ac:dyDescent="0.25">
      <c r="A147" s="5">
        <v>44185</v>
      </c>
      <c r="B147">
        <v>630766</v>
      </c>
      <c r="C147" s="2">
        <v>558207</v>
      </c>
      <c r="D147" s="2">
        <v>10705</v>
      </c>
      <c r="E147" s="2">
        <v>3537133</v>
      </c>
      <c r="F147" s="2">
        <v>50</v>
      </c>
      <c r="G147" s="6">
        <f t="shared" si="11"/>
        <v>3464</v>
      </c>
      <c r="H147">
        <f t="shared" si="12"/>
        <v>0.64183805818047068</v>
      </c>
      <c r="I147" s="8">
        <f t="shared" si="7"/>
        <v>373139.38052483532</v>
      </c>
      <c r="J147" s="2">
        <f t="shared" si="10"/>
        <v>850.81382076521209</v>
      </c>
    </row>
    <row r="148" spans="1:10" x14ac:dyDescent="0.25">
      <c r="A148" s="5">
        <v>44186</v>
      </c>
      <c r="B148">
        <v>639071</v>
      </c>
      <c r="C148" s="2">
        <v>564462</v>
      </c>
      <c r="D148" s="2">
        <v>10809</v>
      </c>
      <c r="E148" s="2">
        <v>3566670</v>
      </c>
      <c r="F148" s="2">
        <v>51</v>
      </c>
      <c r="G148" s="6">
        <f t="shared" si="11"/>
        <v>8305</v>
      </c>
      <c r="H148">
        <f t="shared" si="12"/>
        <v>2.3975173210161662</v>
      </c>
      <c r="I148" s="8">
        <f t="shared" si="7"/>
        <v>395936.68303299893</v>
      </c>
      <c r="J148" s="2">
        <f t="shared" si="10"/>
        <v>807.7800624210181</v>
      </c>
    </row>
    <row r="149" spans="1:10" x14ac:dyDescent="0.25">
      <c r="A149" s="5">
        <v>44187</v>
      </c>
      <c r="B149">
        <v>650553</v>
      </c>
      <c r="C149" s="2">
        <v>567142</v>
      </c>
      <c r="D149" s="2">
        <v>10911</v>
      </c>
      <c r="E149" s="2">
        <v>3602959</v>
      </c>
      <c r="F149" s="2">
        <v>52</v>
      </c>
      <c r="G149" s="6">
        <f t="shared" si="11"/>
        <v>11482</v>
      </c>
      <c r="H149">
        <f t="shared" si="12"/>
        <v>1.3825406381697773</v>
      </c>
      <c r="I149" s="8">
        <f t="shared" ref="I149:I158" si="13">I148*$K$1</f>
        <v>420126.80824703112</v>
      </c>
      <c r="J149" s="2">
        <f t="shared" si="10"/>
        <v>766.92293110382855</v>
      </c>
    </row>
    <row r="150" spans="1:10" x14ac:dyDescent="0.25">
      <c r="A150" s="5">
        <v>44188</v>
      </c>
      <c r="B150">
        <v>664829</v>
      </c>
      <c r="C150" s="2">
        <v>569052</v>
      </c>
      <c r="D150" s="2">
        <v>11026</v>
      </c>
      <c r="E150" s="2">
        <v>3644828</v>
      </c>
      <c r="F150" s="2">
        <v>53</v>
      </c>
      <c r="G150" s="6">
        <f t="shared" si="11"/>
        <v>14276</v>
      </c>
      <c r="H150">
        <f t="shared" si="12"/>
        <v>1.2433373976659119</v>
      </c>
      <c r="I150" s="8">
        <f t="shared" si="13"/>
        <v>445794.85198426765</v>
      </c>
      <c r="J150" s="2">
        <f>J149*$K$97</f>
        <v>728.13233405398273</v>
      </c>
    </row>
    <row r="151" spans="1:10" x14ac:dyDescent="0.25">
      <c r="A151" s="5">
        <v>44189</v>
      </c>
      <c r="B151">
        <v>669260</v>
      </c>
      <c r="C151" s="2">
        <v>576671</v>
      </c>
      <c r="D151" s="2">
        <v>11137</v>
      </c>
      <c r="E151" s="2">
        <v>3655541</v>
      </c>
      <c r="F151" s="2">
        <v>54</v>
      </c>
      <c r="G151" s="6">
        <f t="shared" si="11"/>
        <v>4431</v>
      </c>
      <c r="H151">
        <f t="shared" si="12"/>
        <v>0.31038105912020175</v>
      </c>
      <c r="I151" s="8">
        <f t="shared" si="13"/>
        <v>473031.10907129187</v>
      </c>
      <c r="J151" s="2">
        <f t="shared" si="10"/>
        <v>691.30374695123521</v>
      </c>
    </row>
    <row r="152" spans="1:10" x14ac:dyDescent="0.25">
      <c r="A152" s="5">
        <v>44190</v>
      </c>
      <c r="B152">
        <v>671976</v>
      </c>
      <c r="C152" s="2">
        <v>584544</v>
      </c>
      <c r="D152" s="2">
        <v>11243</v>
      </c>
      <c r="E152" s="2">
        <v>3663360</v>
      </c>
      <c r="F152" s="2">
        <v>55</v>
      </c>
      <c r="G152" s="6">
        <f t="shared" si="11"/>
        <v>2716</v>
      </c>
      <c r="H152">
        <f t="shared" si="12"/>
        <v>0.61295418641390209</v>
      </c>
      <c r="I152" s="8">
        <f t="shared" si="13"/>
        <v>501931.39098230994</v>
      </c>
      <c r="J152" s="2">
        <f t="shared" si="10"/>
        <v>656.33793226573914</v>
      </c>
    </row>
    <row r="153" spans="1:10" x14ac:dyDescent="0.25">
      <c r="A153" s="5">
        <v>44191</v>
      </c>
      <c r="B153">
        <v>675072</v>
      </c>
      <c r="C153" s="2">
        <v>592345</v>
      </c>
      <c r="D153" s="2">
        <v>11368</v>
      </c>
      <c r="E153" s="2">
        <v>3672075</v>
      </c>
      <c r="F153" s="2">
        <v>56</v>
      </c>
      <c r="G153" s="6">
        <f t="shared" si="11"/>
        <v>3096</v>
      </c>
      <c r="H153">
        <f t="shared" si="12"/>
        <v>1.1399116347569955</v>
      </c>
      <c r="I153" s="8">
        <f t="shared" si="13"/>
        <v>532597.3628839422</v>
      </c>
      <c r="J153" s="2">
        <f t="shared" si="10"/>
        <v>623.14067185470253</v>
      </c>
    </row>
    <row r="154" spans="1:10" x14ac:dyDescent="0.25">
      <c r="A154" s="5">
        <v>44192</v>
      </c>
      <c r="B154">
        <v>678938</v>
      </c>
      <c r="C154" s="2">
        <v>599675</v>
      </c>
      <c r="D154" s="2">
        <v>11476</v>
      </c>
      <c r="E154" s="2">
        <v>3682558</v>
      </c>
      <c r="G154" s="6">
        <f t="shared" si="11"/>
        <v>3866</v>
      </c>
      <c r="H154">
        <f t="shared" si="12"/>
        <v>1.2487080103359174</v>
      </c>
      <c r="I154" s="8">
        <f t="shared" si="13"/>
        <v>565136.90127208433</v>
      </c>
    </row>
    <row r="155" spans="1:10" x14ac:dyDescent="0.25">
      <c r="A155" s="5">
        <v>44193</v>
      </c>
      <c r="B155">
        <v>690068</v>
      </c>
      <c r="C155" s="2">
        <v>608140</v>
      </c>
      <c r="D155" s="2">
        <v>11607</v>
      </c>
      <c r="E155" s="2">
        <v>3710760</v>
      </c>
      <c r="G155" s="6">
        <f t="shared" si="11"/>
        <v>11130</v>
      </c>
      <c r="H155">
        <f t="shared" si="12"/>
        <v>2.8789446456285566</v>
      </c>
      <c r="I155" s="8">
        <f t="shared" si="13"/>
        <v>599664.47345892945</v>
      </c>
    </row>
    <row r="156" spans="1:10" x14ac:dyDescent="0.25">
      <c r="A156" s="5">
        <v>44194</v>
      </c>
      <c r="B156">
        <v>706352</v>
      </c>
      <c r="C156" s="2">
        <v>612210</v>
      </c>
      <c r="D156" s="2">
        <v>11739</v>
      </c>
      <c r="E156" s="2">
        <v>3746835</v>
      </c>
      <c r="G156" s="6">
        <f t="shared" si="11"/>
        <v>16284</v>
      </c>
      <c r="H156">
        <f t="shared" si="12"/>
        <v>1.4630727762803235</v>
      </c>
      <c r="I156" s="8">
        <f t="shared" si="13"/>
        <v>636301.54024510854</v>
      </c>
    </row>
    <row r="157" spans="1:10" x14ac:dyDescent="0.25">
      <c r="A157" s="5">
        <v>44195</v>
      </c>
      <c r="B157">
        <v>723581</v>
      </c>
      <c r="C157" s="2">
        <v>615454</v>
      </c>
      <c r="D157" s="2">
        <v>11889</v>
      </c>
      <c r="E157" s="2">
        <v>3782276</v>
      </c>
      <c r="G157" s="6">
        <f t="shared" si="11"/>
        <v>17229</v>
      </c>
      <c r="H157">
        <f t="shared" si="12"/>
        <v>1.0580324244657333</v>
      </c>
      <c r="I157" s="8">
        <f t="shared" si="13"/>
        <v>675176.98319346469</v>
      </c>
    </row>
    <row r="158" spans="1:10" x14ac:dyDescent="0.25">
      <c r="A158" s="5">
        <v>44196</v>
      </c>
      <c r="B158">
        <v>737009</v>
      </c>
      <c r="C158" s="2">
        <v>626531</v>
      </c>
      <c r="D158" s="2">
        <v>12018</v>
      </c>
      <c r="E158" s="2">
        <v>3810183</v>
      </c>
      <c r="G158" s="6">
        <f t="shared" si="11"/>
        <v>13428</v>
      </c>
      <c r="H158">
        <f t="shared" si="12"/>
        <v>0.77938359742294971</v>
      </c>
      <c r="I158" s="8">
        <f t="shared" si="13"/>
        <v>716427.55800752202</v>
      </c>
    </row>
    <row r="159" spans="1:10" x14ac:dyDescent="0.25">
      <c r="A159" s="5">
        <v>44197</v>
      </c>
      <c r="B159">
        <v>740534</v>
      </c>
      <c r="C159" s="2">
        <v>638809</v>
      </c>
      <c r="D159" s="2">
        <v>12170</v>
      </c>
      <c r="E159" s="2">
        <v>3816768</v>
      </c>
      <c r="G159" s="6">
        <f t="shared" si="11"/>
        <v>3525</v>
      </c>
      <c r="H159">
        <f t="shared" si="12"/>
        <v>0.26251117068811441</v>
      </c>
      <c r="I159" s="8"/>
    </row>
    <row r="160" spans="1:10" x14ac:dyDescent="0.25">
      <c r="A160" s="5">
        <v>44198</v>
      </c>
      <c r="B160">
        <v>745611</v>
      </c>
      <c r="C160" s="2">
        <v>650022</v>
      </c>
      <c r="D160" s="2">
        <v>12322</v>
      </c>
      <c r="E160" s="2">
        <v>3830217</v>
      </c>
      <c r="G160" s="6">
        <f t="shared" si="11"/>
        <v>5077</v>
      </c>
      <c r="H160">
        <f t="shared" si="12"/>
        <v>1.4402836879432623</v>
      </c>
      <c r="I160" s="8"/>
    </row>
    <row r="161" spans="1:9" x14ac:dyDescent="0.25">
      <c r="A161" s="5">
        <v>44199</v>
      </c>
      <c r="B161">
        <v>751983</v>
      </c>
      <c r="C161" s="2">
        <v>652167</v>
      </c>
      <c r="D161" s="2">
        <v>12463</v>
      </c>
      <c r="E161" s="2">
        <v>3845539</v>
      </c>
      <c r="G161" s="6">
        <f t="shared" si="11"/>
        <v>6372</v>
      </c>
      <c r="H161">
        <f t="shared" si="12"/>
        <v>1.2550718928501083</v>
      </c>
      <c r="I161" s="8"/>
    </row>
    <row r="162" spans="1:9" x14ac:dyDescent="0.25">
      <c r="A162" s="5">
        <v>44200</v>
      </c>
      <c r="B162">
        <v>765121</v>
      </c>
      <c r="C162" s="2">
        <v>654896</v>
      </c>
      <c r="D162" s="2">
        <v>12615</v>
      </c>
      <c r="E162" s="2">
        <v>3880720</v>
      </c>
      <c r="G162" s="6">
        <f t="shared" si="11"/>
        <v>13138</v>
      </c>
      <c r="H162">
        <f t="shared" si="12"/>
        <v>2.061833019460138</v>
      </c>
      <c r="I162" s="8"/>
    </row>
    <row r="163" spans="1:9" x14ac:dyDescent="0.25">
      <c r="A163" s="5">
        <v>44201</v>
      </c>
      <c r="B163">
        <v>782724</v>
      </c>
      <c r="C163" s="2">
        <v>659194</v>
      </c>
      <c r="D163" s="2">
        <v>12796</v>
      </c>
      <c r="E163" s="2">
        <v>3924738</v>
      </c>
      <c r="G163" s="6">
        <f t="shared" si="11"/>
        <v>17603</v>
      </c>
      <c r="H163">
        <f t="shared" si="12"/>
        <v>1.3398538590348608</v>
      </c>
      <c r="I163" s="8"/>
    </row>
    <row r="164" spans="1:9" x14ac:dyDescent="0.25">
      <c r="A164" s="5">
        <v>44202</v>
      </c>
      <c r="B164">
        <v>800728</v>
      </c>
      <c r="C164" s="2">
        <v>664152</v>
      </c>
      <c r="D164" s="2">
        <v>12960</v>
      </c>
      <c r="E164" s="2">
        <v>3963789</v>
      </c>
      <c r="G164" s="6">
        <f t="shared" si="11"/>
        <v>18004</v>
      </c>
      <c r="H164">
        <f t="shared" si="12"/>
        <v>1.0227802079191046</v>
      </c>
      <c r="I164" s="8"/>
    </row>
    <row r="165" spans="1:9" x14ac:dyDescent="0.25">
      <c r="A165" s="5">
        <v>44203</v>
      </c>
      <c r="B165">
        <v>815868</v>
      </c>
      <c r="C165" s="2">
        <v>678673</v>
      </c>
      <c r="D165" s="2">
        <v>13147</v>
      </c>
      <c r="E165" s="2">
        <v>4002763</v>
      </c>
      <c r="G165" s="6">
        <f t="shared" si="11"/>
        <v>15140</v>
      </c>
      <c r="H165">
        <f t="shared" si="12"/>
        <v>0.84092423905798708</v>
      </c>
      <c r="I165" s="8"/>
    </row>
    <row r="166" spans="1:9" x14ac:dyDescent="0.25">
      <c r="A166" s="5">
        <v>44204</v>
      </c>
      <c r="B166">
        <v>829153</v>
      </c>
      <c r="C166" s="2">
        <v>694654</v>
      </c>
      <c r="D166" s="2">
        <v>13344</v>
      </c>
      <c r="E166" s="2">
        <v>4041526</v>
      </c>
      <c r="G166" s="6">
        <f t="shared" si="11"/>
        <v>13285</v>
      </c>
      <c r="H166">
        <f t="shared" si="12"/>
        <v>0.87747688243064725</v>
      </c>
      <c r="I166" s="8"/>
    </row>
    <row r="167" spans="1:9" x14ac:dyDescent="0.25">
      <c r="A167" s="5">
        <v>44205</v>
      </c>
      <c r="B167">
        <v>837721</v>
      </c>
      <c r="C167" s="2">
        <v>710899</v>
      </c>
      <c r="D167" s="2">
        <v>13509</v>
      </c>
      <c r="E167" s="2">
        <v>4062610</v>
      </c>
      <c r="G167" s="6">
        <f t="shared" si="11"/>
        <v>8568</v>
      </c>
      <c r="H167">
        <f t="shared" si="12"/>
        <v>0.64493789988709072</v>
      </c>
      <c r="I167" s="8"/>
    </row>
    <row r="168" spans="1:9" x14ac:dyDescent="0.25">
      <c r="A168" s="5">
        <v>44206</v>
      </c>
      <c r="B168">
        <v>842128</v>
      </c>
      <c r="C168" s="2">
        <v>719672</v>
      </c>
      <c r="D168" s="2">
        <v>13693</v>
      </c>
      <c r="E168" s="2">
        <v>4074929</v>
      </c>
      <c r="G168" s="6">
        <f t="shared" si="11"/>
        <v>4407</v>
      </c>
      <c r="H168">
        <f t="shared" si="12"/>
        <v>0.51435574229691872</v>
      </c>
      <c r="I168" s="8"/>
    </row>
    <row r="169" spans="1:9" x14ac:dyDescent="0.25">
      <c r="A169" s="5">
        <v>44207</v>
      </c>
      <c r="B169">
        <v>851690</v>
      </c>
      <c r="C169" s="2">
        <v>721803</v>
      </c>
      <c r="D169" s="2">
        <v>13857</v>
      </c>
      <c r="E169" s="2">
        <v>4108939</v>
      </c>
      <c r="G169" s="6">
        <f t="shared" si="11"/>
        <v>9562</v>
      </c>
      <c r="H169">
        <f t="shared" si="12"/>
        <v>2.1697299750397097</v>
      </c>
      <c r="I169" s="8"/>
    </row>
    <row r="170" spans="1:9" x14ac:dyDescent="0.25">
      <c r="A170" s="5">
        <v>44208</v>
      </c>
      <c r="B170">
        <v>862613</v>
      </c>
      <c r="C170" s="2">
        <v>728767</v>
      </c>
      <c r="D170" s="2">
        <v>14034</v>
      </c>
      <c r="E170" s="2">
        <v>4145301</v>
      </c>
      <c r="G170" s="6">
        <f t="shared" si="11"/>
        <v>10923</v>
      </c>
      <c r="H170">
        <f t="shared" si="12"/>
        <v>1.1423342396988079</v>
      </c>
      <c r="I170" s="8"/>
    </row>
    <row r="171" spans="1:9" x14ac:dyDescent="0.25">
      <c r="A171" s="5">
        <v>44209</v>
      </c>
      <c r="B171">
        <v>873658</v>
      </c>
      <c r="C171" s="2">
        <v>735116</v>
      </c>
      <c r="D171" s="2">
        <v>14198</v>
      </c>
      <c r="E171" s="2">
        <v>4177676</v>
      </c>
      <c r="G171" s="6">
        <f t="shared" si="11"/>
        <v>11045</v>
      </c>
      <c r="H171">
        <f t="shared" si="12"/>
        <v>1.0111690927400898</v>
      </c>
      <c r="I171" s="8"/>
    </row>
    <row r="172" spans="1:9" x14ac:dyDescent="0.25">
      <c r="A172" s="5">
        <v>44210</v>
      </c>
      <c r="B172">
        <v>881873</v>
      </c>
      <c r="C172" s="2">
        <v>753169</v>
      </c>
      <c r="D172" s="2">
        <v>14379</v>
      </c>
      <c r="E172" s="2">
        <v>4207983</v>
      </c>
      <c r="G172" s="6">
        <f t="shared" si="11"/>
        <v>8215</v>
      </c>
      <c r="H172">
        <f t="shared" si="12"/>
        <v>0.7437754640108647</v>
      </c>
      <c r="I172" s="8"/>
    </row>
    <row r="173" spans="1:9" x14ac:dyDescent="0.25">
      <c r="A173" s="5">
        <v>44211</v>
      </c>
      <c r="B173">
        <v>891306</v>
      </c>
      <c r="C173" s="2">
        <v>770624</v>
      </c>
      <c r="D173" s="2">
        <v>14543</v>
      </c>
      <c r="E173" s="2">
        <v>4239181</v>
      </c>
      <c r="G173" s="6">
        <f t="shared" si="11"/>
        <v>9433</v>
      </c>
      <c r="H173">
        <f t="shared" si="12"/>
        <v>1.1482653682288497</v>
      </c>
      <c r="I173" s="8"/>
    </row>
    <row r="174" spans="1:9" x14ac:dyDescent="0.25">
      <c r="A174" s="5">
        <v>44212</v>
      </c>
      <c r="B174">
        <v>896612</v>
      </c>
      <c r="C174" s="2">
        <v>785570</v>
      </c>
      <c r="D174" s="2">
        <v>14699</v>
      </c>
      <c r="E174" s="2">
        <v>4256572</v>
      </c>
      <c r="G174" s="6">
        <f t="shared" si="11"/>
        <v>5306</v>
      </c>
      <c r="H174">
        <f t="shared" si="12"/>
        <v>0.56249337432418112</v>
      </c>
      <c r="I174" s="8"/>
    </row>
    <row r="175" spans="1:9" x14ac:dyDescent="0.25">
      <c r="A175" s="5">
        <v>44213</v>
      </c>
      <c r="B175">
        <v>899300</v>
      </c>
      <c r="C175" s="2">
        <v>798887</v>
      </c>
      <c r="D175" s="2">
        <v>14857</v>
      </c>
      <c r="E175" s="2">
        <v>4265410</v>
      </c>
      <c r="G175" s="6">
        <f t="shared" si="11"/>
        <v>2688</v>
      </c>
      <c r="H175">
        <f t="shared" si="12"/>
        <v>0.50659630606860162</v>
      </c>
      <c r="I175" s="8"/>
    </row>
    <row r="176" spans="1:9" x14ac:dyDescent="0.25">
      <c r="A176" s="5">
        <v>44214</v>
      </c>
      <c r="B176">
        <v>907114</v>
      </c>
      <c r="C176" s="2">
        <v>811653</v>
      </c>
      <c r="D176" s="2">
        <v>15017</v>
      </c>
      <c r="E176" s="2">
        <v>4295225</v>
      </c>
      <c r="G176" s="6">
        <f t="shared" si="11"/>
        <v>7814</v>
      </c>
      <c r="H176">
        <f t="shared" si="12"/>
        <v>2.9069940476190474</v>
      </c>
      <c r="I176" s="8"/>
    </row>
    <row r="177" spans="1:9" x14ac:dyDescent="0.25">
      <c r="A177" s="5">
        <v>44215</v>
      </c>
      <c r="B177">
        <v>916835</v>
      </c>
      <c r="C177" s="2">
        <v>817098</v>
      </c>
      <c r="D177" s="2">
        <v>15174</v>
      </c>
      <c r="E177" s="2">
        <v>4327025</v>
      </c>
      <c r="G177" s="6">
        <f t="shared" si="11"/>
        <v>9721</v>
      </c>
      <c r="H177">
        <f t="shared" si="12"/>
        <v>1.2440491425646276</v>
      </c>
      <c r="I177" s="8"/>
    </row>
    <row r="178" spans="1:9" x14ac:dyDescent="0.25">
      <c r="A178" s="5">
        <v>44216</v>
      </c>
      <c r="B178">
        <v>925160</v>
      </c>
      <c r="C178" s="2">
        <v>821468</v>
      </c>
      <c r="D178" s="2">
        <v>15322</v>
      </c>
      <c r="E178" s="2">
        <v>4355773</v>
      </c>
      <c r="G178" s="6">
        <f t="shared" si="11"/>
        <v>8325</v>
      </c>
      <c r="H178">
        <f t="shared" si="12"/>
        <v>0.85639337516716385</v>
      </c>
      <c r="I178" s="8"/>
    </row>
    <row r="179" spans="1:9" x14ac:dyDescent="0.25">
      <c r="A179" s="5">
        <v>44217</v>
      </c>
      <c r="B179">
        <v>932827</v>
      </c>
      <c r="C179" s="2">
        <v>833774</v>
      </c>
      <c r="D179" s="2">
        <v>15474</v>
      </c>
      <c r="E179" s="2">
        <v>4380918</v>
      </c>
      <c r="G179" s="6">
        <f t="shared" si="11"/>
        <v>7667</v>
      </c>
      <c r="H179">
        <f t="shared" si="12"/>
        <v>0.92096096096096092</v>
      </c>
      <c r="I179" s="8"/>
    </row>
    <row r="180" spans="1:9" x14ac:dyDescent="0.25">
      <c r="A180" s="5">
        <v>44218</v>
      </c>
      <c r="B180">
        <v>941426</v>
      </c>
      <c r="C180" s="2">
        <v>844368</v>
      </c>
      <c r="D180" s="2">
        <v>15610</v>
      </c>
      <c r="E180" s="2">
        <v>4411319</v>
      </c>
      <c r="G180" s="6">
        <f t="shared" si="11"/>
        <v>8599</v>
      </c>
      <c r="H180">
        <f t="shared" si="12"/>
        <v>1.1215599321768619</v>
      </c>
      <c r="I180" s="8"/>
    </row>
    <row r="181" spans="1:9" x14ac:dyDescent="0.25">
      <c r="A181" s="5">
        <v>44219</v>
      </c>
      <c r="B181">
        <v>945732</v>
      </c>
      <c r="C181" s="2">
        <v>854012</v>
      </c>
      <c r="D181" s="2">
        <v>15753</v>
      </c>
      <c r="E181" s="2">
        <v>4425457</v>
      </c>
      <c r="G181" s="6">
        <f t="shared" si="11"/>
        <v>4306</v>
      </c>
      <c r="H181">
        <f t="shared" si="12"/>
        <v>0.50075590184905217</v>
      </c>
      <c r="I181" s="8"/>
    </row>
    <row r="182" spans="1:9" x14ac:dyDescent="0.25">
      <c r="A182" s="5">
        <v>44220</v>
      </c>
      <c r="B182">
        <v>948189</v>
      </c>
      <c r="C182" s="2">
        <v>862074</v>
      </c>
      <c r="D182" s="2">
        <v>15898</v>
      </c>
      <c r="E182" s="2">
        <v>4433350</v>
      </c>
      <c r="G182" s="6">
        <f t="shared" si="11"/>
        <v>2457</v>
      </c>
      <c r="H182">
        <f t="shared" si="12"/>
        <v>0.57059916395726895</v>
      </c>
      <c r="I182" s="8"/>
    </row>
    <row r="183" spans="1:9" x14ac:dyDescent="0.25">
      <c r="A183" s="5">
        <v>44221</v>
      </c>
      <c r="B183">
        <v>955295</v>
      </c>
      <c r="C183" s="2">
        <v>870820</v>
      </c>
      <c r="D183" s="2">
        <v>16038</v>
      </c>
      <c r="E183" s="2">
        <v>4460621</v>
      </c>
      <c r="G183" s="6">
        <f t="shared" si="11"/>
        <v>7106</v>
      </c>
      <c r="H183">
        <f t="shared" si="12"/>
        <v>2.8921448921448922</v>
      </c>
      <c r="I183" s="8"/>
    </row>
    <row r="184" spans="1:9" x14ac:dyDescent="0.25">
      <c r="A184" s="5">
        <v>44222</v>
      </c>
      <c r="B184">
        <v>964609</v>
      </c>
      <c r="C184" s="2">
        <v>874580</v>
      </c>
      <c r="D184" s="2">
        <v>16181</v>
      </c>
      <c r="E184" s="2">
        <v>4490072</v>
      </c>
      <c r="G184" s="6">
        <f t="shared" si="11"/>
        <v>9314</v>
      </c>
      <c r="H184">
        <f t="shared" si="12"/>
        <v>1.310723332395159</v>
      </c>
      <c r="I184" s="8"/>
    </row>
    <row r="185" spans="1:9" x14ac:dyDescent="0.25">
      <c r="A185" s="5">
        <v>44223</v>
      </c>
      <c r="B185">
        <v>973253</v>
      </c>
      <c r="C185" s="2">
        <v>877385</v>
      </c>
      <c r="D185" s="2">
        <v>16341</v>
      </c>
      <c r="E185" s="2">
        <v>4520561</v>
      </c>
      <c r="G185" s="6">
        <f t="shared" si="11"/>
        <v>8644</v>
      </c>
      <c r="H185">
        <f t="shared" si="12"/>
        <v>0.92806527807601458</v>
      </c>
      <c r="I185" s="8"/>
    </row>
    <row r="186" spans="1:9" x14ac:dyDescent="0.25">
      <c r="A186" s="5">
        <v>44224</v>
      </c>
      <c r="B186">
        <v>981394</v>
      </c>
      <c r="C186" s="2">
        <v>887092</v>
      </c>
      <c r="D186" s="2">
        <v>16477</v>
      </c>
      <c r="E186" s="2">
        <v>4546383</v>
      </c>
      <c r="G186" s="6">
        <f t="shared" si="11"/>
        <v>8141</v>
      </c>
      <c r="H186">
        <f t="shared" si="12"/>
        <v>0.94180934752429435</v>
      </c>
      <c r="I186" s="8"/>
    </row>
    <row r="187" spans="1:9" x14ac:dyDescent="0.25">
      <c r="A187" s="5">
        <v>44225</v>
      </c>
      <c r="B187">
        <v>989544</v>
      </c>
      <c r="C187" s="2">
        <v>896072</v>
      </c>
      <c r="D187" s="2">
        <v>16629</v>
      </c>
      <c r="E187" s="2">
        <v>4577722</v>
      </c>
      <c r="G187" s="6">
        <f t="shared" si="11"/>
        <v>8150</v>
      </c>
      <c r="H187">
        <f t="shared" si="12"/>
        <v>1.0011055152929615</v>
      </c>
      <c r="I187" s="8"/>
    </row>
    <row r="188" spans="1:9" x14ac:dyDescent="0.25">
      <c r="A188" s="5">
        <v>44226</v>
      </c>
      <c r="B188">
        <v>993672</v>
      </c>
      <c r="C188" s="2">
        <v>903996</v>
      </c>
      <c r="D188" s="2">
        <v>16755</v>
      </c>
      <c r="E188" s="2">
        <v>4592153</v>
      </c>
      <c r="G188" s="6">
        <f t="shared" si="11"/>
        <v>4128</v>
      </c>
      <c r="H188">
        <f t="shared" si="12"/>
        <v>0.50650306748466256</v>
      </c>
      <c r="I188" s="8"/>
    </row>
    <row r="189" spans="1:9" x14ac:dyDescent="0.25">
      <c r="A189" s="5">
        <v>44227</v>
      </c>
      <c r="B189">
        <v>996316</v>
      </c>
      <c r="C189" s="2">
        <v>910998</v>
      </c>
      <c r="D189" s="2">
        <v>16876</v>
      </c>
      <c r="E189" s="2">
        <v>4599793</v>
      </c>
      <c r="G189" s="6">
        <f t="shared" si="11"/>
        <v>2644</v>
      </c>
      <c r="H189">
        <f t="shared" si="12"/>
        <v>0.64050387596899228</v>
      </c>
      <c r="I189" s="8"/>
    </row>
    <row r="190" spans="1:9" x14ac:dyDescent="0.25">
      <c r="A190" s="5">
        <v>44228</v>
      </c>
      <c r="B190">
        <v>1003682</v>
      </c>
      <c r="C190" s="2">
        <v>918690</v>
      </c>
      <c r="D190" s="2">
        <v>17009</v>
      </c>
      <c r="E190" s="2">
        <v>4627301</v>
      </c>
      <c r="G190" s="6">
        <f t="shared" si="11"/>
        <v>7366</v>
      </c>
      <c r="H190">
        <f t="shared" si="12"/>
        <v>2.7859304084720122</v>
      </c>
      <c r="I190" s="8"/>
    </row>
    <row r="191" spans="1:9" x14ac:dyDescent="0.25">
      <c r="A191" s="5">
        <v>44229</v>
      </c>
      <c r="B191">
        <v>1012942</v>
      </c>
      <c r="C191" s="2">
        <v>921919</v>
      </c>
      <c r="D191" s="2">
        <v>17144</v>
      </c>
      <c r="E191" s="2">
        <v>4657299</v>
      </c>
      <c r="G191" s="6">
        <f t="shared" si="11"/>
        <v>9260</v>
      </c>
      <c r="H191">
        <f t="shared" si="12"/>
        <v>1.2571273418408906</v>
      </c>
      <c r="I191" s="8"/>
    </row>
    <row r="192" spans="1:9" x14ac:dyDescent="0.25">
      <c r="A192" s="5">
        <v>44230</v>
      </c>
      <c r="B192">
        <v>1022744</v>
      </c>
      <c r="C192" s="2">
        <v>924636</v>
      </c>
      <c r="D192" s="2">
        <v>17281</v>
      </c>
      <c r="E192" s="2">
        <v>4689097</v>
      </c>
      <c r="G192" s="6">
        <f t="shared" si="11"/>
        <v>9802</v>
      </c>
      <c r="H192">
        <f t="shared" si="12"/>
        <v>1.0585313174946005</v>
      </c>
      <c r="I192" s="8"/>
    </row>
    <row r="193" spans="1:9" x14ac:dyDescent="0.25">
      <c r="A193" s="5">
        <v>44231</v>
      </c>
      <c r="B193">
        <v>1030957</v>
      </c>
      <c r="C193" s="2">
        <v>934494</v>
      </c>
      <c r="D193" s="2">
        <v>17410</v>
      </c>
      <c r="E193" s="2">
        <v>4716846</v>
      </c>
      <c r="G193" s="6">
        <f t="shared" si="11"/>
        <v>8213</v>
      </c>
      <c r="H193">
        <f t="shared" si="12"/>
        <v>0.83789022648439093</v>
      </c>
      <c r="I193" s="8"/>
    </row>
    <row r="194" spans="1:9" x14ac:dyDescent="0.25">
      <c r="A194" s="5">
        <v>44232</v>
      </c>
      <c r="B194">
        <v>1039667</v>
      </c>
      <c r="C194" s="2">
        <v>943505</v>
      </c>
      <c r="D194" s="2">
        <v>17537</v>
      </c>
      <c r="E194" s="2">
        <v>4748046</v>
      </c>
      <c r="G194" s="6">
        <f t="shared" si="11"/>
        <v>8710</v>
      </c>
      <c r="H194">
        <f t="shared" si="12"/>
        <v>1.0605138195543651</v>
      </c>
      <c r="I194" s="8"/>
    </row>
    <row r="195" spans="1:9" x14ac:dyDescent="0.25">
      <c r="A195" s="5">
        <v>44233</v>
      </c>
      <c r="B195">
        <v>1044540</v>
      </c>
      <c r="C195" s="2">
        <v>951247</v>
      </c>
      <c r="D195" s="2">
        <v>17665</v>
      </c>
      <c r="E195" s="2">
        <v>4762947</v>
      </c>
      <c r="G195" s="6">
        <f t="shared" si="11"/>
        <v>4873</v>
      </c>
      <c r="H195">
        <f t="shared" si="12"/>
        <v>0.55947187141216992</v>
      </c>
      <c r="I195" s="8"/>
    </row>
    <row r="196" spans="1:9" x14ac:dyDescent="0.25">
      <c r="A196" s="5">
        <v>44234</v>
      </c>
      <c r="B196">
        <v>1047030</v>
      </c>
      <c r="C196" s="2">
        <v>958211</v>
      </c>
      <c r="D196" s="2">
        <v>17796</v>
      </c>
      <c r="E196" s="2">
        <v>4770767</v>
      </c>
      <c r="G196" s="6">
        <f t="shared" si="11"/>
        <v>2490</v>
      </c>
      <c r="H196">
        <f t="shared" si="12"/>
        <v>0.51097886312333263</v>
      </c>
      <c r="I196" s="8"/>
    </row>
    <row r="197" spans="1:9" x14ac:dyDescent="0.25">
      <c r="A197" s="5">
        <v>44235</v>
      </c>
      <c r="B197">
        <v>1054968</v>
      </c>
      <c r="C197" s="2">
        <v>966015</v>
      </c>
      <c r="D197" s="2">
        <v>17935</v>
      </c>
      <c r="E197" s="2">
        <v>4796374</v>
      </c>
      <c r="G197" s="6">
        <f t="shared" si="11"/>
        <v>7938</v>
      </c>
      <c r="H197">
        <f t="shared" si="12"/>
        <v>3.1879518072289157</v>
      </c>
      <c r="I197" s="8"/>
    </row>
    <row r="198" spans="1:9" x14ac:dyDescent="0.25">
      <c r="A198" s="5">
        <v>44236</v>
      </c>
      <c r="B198">
        <v>1065397</v>
      </c>
      <c r="C198" s="2">
        <v>968994</v>
      </c>
      <c r="D198" s="2">
        <v>18068</v>
      </c>
      <c r="E198" s="2">
        <v>4827752</v>
      </c>
      <c r="G198" s="6">
        <f t="shared" si="11"/>
        <v>10429</v>
      </c>
      <c r="H198">
        <f t="shared" si="12"/>
        <v>1.3138070042831949</v>
      </c>
      <c r="I198" s="8"/>
    </row>
    <row r="199" spans="1:9" x14ac:dyDescent="0.25">
      <c r="A199" s="5">
        <v>44237</v>
      </c>
      <c r="B199">
        <v>1075067</v>
      </c>
      <c r="C199" s="2">
        <v>971682</v>
      </c>
      <c r="D199" s="2">
        <v>18202</v>
      </c>
      <c r="E199" s="2">
        <v>4857683</v>
      </c>
      <c r="G199" s="6">
        <f t="shared" ref="G199:G211" si="14">B199-B198</f>
        <v>9670</v>
      </c>
      <c r="H199">
        <f t="shared" si="12"/>
        <v>0.92722216895196086</v>
      </c>
      <c r="I199" s="8"/>
    </row>
    <row r="200" spans="1:9" x14ac:dyDescent="0.25">
      <c r="A200" s="5">
        <v>44238</v>
      </c>
      <c r="B200">
        <v>1084200</v>
      </c>
      <c r="C200" s="2">
        <v>981548</v>
      </c>
      <c r="D200" s="2">
        <v>18333</v>
      </c>
      <c r="E200" s="2">
        <v>4885928</v>
      </c>
      <c r="G200" s="6">
        <f t="shared" si="14"/>
        <v>9133</v>
      </c>
      <c r="H200">
        <f t="shared" si="12"/>
        <v>0.94446742502585312</v>
      </c>
      <c r="I200" s="8"/>
    </row>
    <row r="201" spans="1:9" x14ac:dyDescent="0.25">
      <c r="A201" s="5">
        <v>44239</v>
      </c>
      <c r="B201">
        <v>1093153</v>
      </c>
      <c r="C201" s="2">
        <v>990650</v>
      </c>
      <c r="D201" s="2">
        <v>18477</v>
      </c>
      <c r="E201" s="2">
        <v>4916994</v>
      </c>
      <c r="G201" s="6">
        <f t="shared" si="14"/>
        <v>8953</v>
      </c>
      <c r="H201">
        <f t="shared" ref="H201:H211" si="15">G201/G200</f>
        <v>0.98029125150552943</v>
      </c>
      <c r="I201" s="8"/>
    </row>
    <row r="202" spans="1:9" x14ac:dyDescent="0.25">
      <c r="A202" s="5">
        <v>44240</v>
      </c>
      <c r="B202">
        <v>1098373</v>
      </c>
      <c r="C202" s="2">
        <v>999113</v>
      </c>
      <c r="D202" s="2">
        <v>18595</v>
      </c>
      <c r="E202" s="2">
        <v>4933454</v>
      </c>
      <c r="G202" s="6">
        <f t="shared" si="14"/>
        <v>5220</v>
      </c>
      <c r="H202">
        <f t="shared" si="15"/>
        <v>0.58304478945604821</v>
      </c>
      <c r="I202" s="8"/>
    </row>
    <row r="203" spans="1:9" x14ac:dyDescent="0.25">
      <c r="A203" s="5">
        <v>44241</v>
      </c>
      <c r="B203">
        <v>1101317</v>
      </c>
      <c r="C203" s="2">
        <v>1006792</v>
      </c>
      <c r="D203" s="2">
        <v>18744</v>
      </c>
      <c r="E203" s="2">
        <v>4941845</v>
      </c>
      <c r="G203" s="6">
        <f t="shared" si="14"/>
        <v>2944</v>
      </c>
      <c r="H203">
        <f t="shared" si="15"/>
        <v>0.56398467432950194</v>
      </c>
      <c r="I203" s="8"/>
    </row>
    <row r="204" spans="1:9" x14ac:dyDescent="0.25">
      <c r="A204" s="5">
        <v>44242</v>
      </c>
      <c r="B204">
        <v>1110355</v>
      </c>
      <c r="C204" s="2">
        <v>1015315</v>
      </c>
      <c r="D204" s="2">
        <v>18873</v>
      </c>
      <c r="E204" s="2">
        <v>4970979</v>
      </c>
      <c r="G204" s="6">
        <f t="shared" si="14"/>
        <v>9038</v>
      </c>
      <c r="H204">
        <f t="shared" si="15"/>
        <v>3.0699728260869565</v>
      </c>
      <c r="I204" s="8"/>
    </row>
    <row r="205" spans="1:9" x14ac:dyDescent="0.25">
      <c r="A205" s="5">
        <v>44243</v>
      </c>
      <c r="B205">
        <v>1123108</v>
      </c>
      <c r="C205" s="2">
        <v>1018488</v>
      </c>
      <c r="D205" s="2">
        <v>19023</v>
      </c>
      <c r="E205" s="2">
        <v>5005523</v>
      </c>
      <c r="G205" s="6">
        <f t="shared" si="14"/>
        <v>12753</v>
      </c>
      <c r="H205">
        <f t="shared" si="15"/>
        <v>1.4110422659880504</v>
      </c>
      <c r="I205" s="8"/>
    </row>
    <row r="206" spans="1:9" x14ac:dyDescent="0.25">
      <c r="A206" s="5">
        <v>44244</v>
      </c>
      <c r="B206">
        <v>1134191</v>
      </c>
      <c r="C206" s="2">
        <v>1021218</v>
      </c>
      <c r="D206" s="2">
        <v>19155</v>
      </c>
      <c r="E206" s="2">
        <v>5038310</v>
      </c>
      <c r="G206" s="6">
        <f t="shared" si="14"/>
        <v>11083</v>
      </c>
      <c r="H206">
        <f t="shared" si="15"/>
        <v>0.86905041950913509</v>
      </c>
      <c r="I206" s="8"/>
    </row>
    <row r="207" spans="1:9" x14ac:dyDescent="0.25">
      <c r="A207" s="5">
        <v>44245</v>
      </c>
      <c r="B207">
        <v>1146051</v>
      </c>
      <c r="C207" s="2">
        <v>1031720</v>
      </c>
      <c r="D207" s="2">
        <v>19328</v>
      </c>
      <c r="E207" s="2">
        <v>5072389</v>
      </c>
      <c r="G207" s="6">
        <f t="shared" si="14"/>
        <v>11860</v>
      </c>
      <c r="H207">
        <f t="shared" si="15"/>
        <v>1.0701073716502751</v>
      </c>
      <c r="I207" s="8"/>
    </row>
    <row r="208" spans="1:9" x14ac:dyDescent="0.25">
      <c r="A208" s="5">
        <v>44246</v>
      </c>
      <c r="B208">
        <v>1157473</v>
      </c>
      <c r="C208" s="2">
        <v>1041355</v>
      </c>
      <c r="D208" s="2">
        <v>19510</v>
      </c>
      <c r="E208" s="2">
        <v>5109901</v>
      </c>
      <c r="G208" s="6">
        <f t="shared" si="14"/>
        <v>11422</v>
      </c>
      <c r="H208">
        <f t="shared" si="15"/>
        <v>0.96306913996627319</v>
      </c>
      <c r="I208" s="8"/>
    </row>
    <row r="209" spans="1:9" x14ac:dyDescent="0.25">
      <c r="A209" s="5">
        <v>44247</v>
      </c>
      <c r="B209">
        <v>1164355</v>
      </c>
      <c r="C209" s="2">
        <v>1050566</v>
      </c>
      <c r="D209" s="2">
        <v>19687</v>
      </c>
      <c r="E209" s="2">
        <v>5128712</v>
      </c>
      <c r="G209" s="6">
        <f t="shared" si="14"/>
        <v>6882</v>
      </c>
      <c r="H209">
        <f t="shared" si="15"/>
        <v>0.6025214498336543</v>
      </c>
      <c r="I209" s="8"/>
    </row>
    <row r="210" spans="1:9" x14ac:dyDescent="0.25">
      <c r="A210" s="5">
        <v>44248</v>
      </c>
      <c r="B210">
        <v>1168491</v>
      </c>
      <c r="C210" s="2">
        <v>1058862</v>
      </c>
      <c r="D210" s="2">
        <v>19835</v>
      </c>
      <c r="E210" s="2">
        <v>5138289</v>
      </c>
      <c r="G210" s="6">
        <f t="shared" si="14"/>
        <v>4136</v>
      </c>
      <c r="H210">
        <f t="shared" si="15"/>
        <v>0.60098808485905264</v>
      </c>
      <c r="I210" s="8"/>
    </row>
    <row r="211" spans="1:9" x14ac:dyDescent="0.25">
      <c r="A211" s="5">
        <v>44249</v>
      </c>
      <c r="B211">
        <v>1180081</v>
      </c>
      <c r="C211" s="2">
        <v>1067998</v>
      </c>
      <c r="D211" s="2">
        <v>20001</v>
      </c>
      <c r="E211" s="2">
        <v>5172194</v>
      </c>
      <c r="G211" s="6">
        <f t="shared" si="14"/>
        <v>11590</v>
      </c>
      <c r="H211">
        <f t="shared" si="15"/>
        <v>2.8022243713733075</v>
      </c>
      <c r="I211" s="8"/>
    </row>
    <row r="212" spans="1:9" x14ac:dyDescent="0.25">
      <c r="A212" s="5">
        <v>44250</v>
      </c>
      <c r="B212">
        <v>1196083</v>
      </c>
      <c r="C212" s="2">
        <v>1071516</v>
      </c>
      <c r="D212" s="2">
        <v>20149</v>
      </c>
      <c r="E212" s="2">
        <v>5213110</v>
      </c>
      <c r="G212" s="6">
        <f t="shared" ref="G212:G275" si="16">B212-B211</f>
        <v>16002</v>
      </c>
      <c r="H212">
        <f t="shared" ref="H212:H275" si="17">G212/G211</f>
        <v>1.3806729939603106</v>
      </c>
    </row>
    <row r="213" spans="1:9" x14ac:dyDescent="0.25">
      <c r="A213" s="5">
        <v>44251</v>
      </c>
      <c r="B213">
        <v>1210069</v>
      </c>
      <c r="C213" s="2">
        <v>1074684</v>
      </c>
      <c r="D213" s="2">
        <v>20293</v>
      </c>
      <c r="E213" s="2">
        <v>5253291</v>
      </c>
      <c r="G213" s="6">
        <f t="shared" si="16"/>
        <v>13986</v>
      </c>
      <c r="H213">
        <f t="shared" si="17"/>
        <v>0.87401574803149606</v>
      </c>
    </row>
    <row r="214" spans="1:9" x14ac:dyDescent="0.25">
      <c r="A214" s="5">
        <v>44252</v>
      </c>
      <c r="B214">
        <v>1224841</v>
      </c>
      <c r="C214" s="2">
        <v>1086927</v>
      </c>
      <c r="D214" s="2">
        <v>20476</v>
      </c>
      <c r="E214" s="2">
        <v>5293061</v>
      </c>
      <c r="G214" s="6">
        <f t="shared" si="16"/>
        <v>14772</v>
      </c>
      <c r="H214">
        <f t="shared" si="17"/>
        <v>1.0561990561990562</v>
      </c>
    </row>
    <row r="215" spans="1:9" x14ac:dyDescent="0.25">
      <c r="A215" s="5">
        <v>44253</v>
      </c>
      <c r="B215">
        <v>1239834</v>
      </c>
      <c r="C215" s="2">
        <v>1098101</v>
      </c>
      <c r="D215" s="2">
        <v>20667</v>
      </c>
      <c r="E215" s="2">
        <v>5334950</v>
      </c>
      <c r="G215" s="6">
        <f t="shared" si="16"/>
        <v>14993</v>
      </c>
      <c r="H215">
        <f t="shared" si="17"/>
        <v>1.0149607365285676</v>
      </c>
    </row>
    <row r="216" spans="1:9" x14ac:dyDescent="0.25">
      <c r="A216" s="5">
        <v>44254</v>
      </c>
      <c r="B216">
        <v>1247777</v>
      </c>
      <c r="C216" s="2">
        <v>1109231</v>
      </c>
      <c r="D216" s="2">
        <v>20860</v>
      </c>
      <c r="E216" s="2">
        <v>5358016</v>
      </c>
      <c r="G216" s="6">
        <f t="shared" si="16"/>
        <v>7943</v>
      </c>
      <c r="H216">
        <f t="shared" si="17"/>
        <v>0.52978056426332287</v>
      </c>
    </row>
    <row r="217" spans="1:9" x14ac:dyDescent="0.25">
      <c r="A217" s="5">
        <v>44255</v>
      </c>
      <c r="B217">
        <v>1252452</v>
      </c>
      <c r="C217" s="2">
        <v>1119982</v>
      </c>
      <c r="D217" s="2">
        <v>21043</v>
      </c>
      <c r="E217" s="2">
        <v>5369723</v>
      </c>
      <c r="G217" s="6">
        <f t="shared" si="16"/>
        <v>4675</v>
      </c>
      <c r="H217">
        <f t="shared" si="17"/>
        <v>0.5885685509253431</v>
      </c>
    </row>
    <row r="218" spans="1:9" x14ac:dyDescent="0.25">
      <c r="A218" s="5">
        <v>44256</v>
      </c>
      <c r="B218">
        <v>1264979</v>
      </c>
      <c r="C218" s="2">
        <v>1131573</v>
      </c>
      <c r="D218" s="2">
        <v>21249</v>
      </c>
      <c r="E218" s="2">
        <v>5404845</v>
      </c>
      <c r="G218" s="6">
        <f t="shared" si="16"/>
        <v>12527</v>
      </c>
      <c r="H218">
        <f t="shared" si="17"/>
        <v>2.6795721925133691</v>
      </c>
    </row>
    <row r="219" spans="1:9" x14ac:dyDescent="0.25">
      <c r="A219" s="5">
        <v>44257</v>
      </c>
      <c r="B219">
        <v>1281981</v>
      </c>
      <c r="C219" s="2">
        <v>1136351</v>
      </c>
      <c r="D219" s="2">
        <v>21442</v>
      </c>
      <c r="E219" s="2">
        <v>5449428</v>
      </c>
      <c r="G219" s="6">
        <f t="shared" si="16"/>
        <v>17002</v>
      </c>
      <c r="H219">
        <f t="shared" si="17"/>
        <v>1.357228386684761</v>
      </c>
    </row>
    <row r="220" spans="1:9" x14ac:dyDescent="0.25">
      <c r="A220" s="5">
        <v>44258</v>
      </c>
      <c r="B220">
        <v>1297433</v>
      </c>
      <c r="C220" s="2">
        <v>1140427</v>
      </c>
      <c r="D220" s="2">
        <v>21644</v>
      </c>
      <c r="E220" s="2">
        <v>5490593</v>
      </c>
      <c r="G220" s="6">
        <f t="shared" si="16"/>
        <v>15452</v>
      </c>
      <c r="H220">
        <f t="shared" si="17"/>
        <v>0.90883425479355373</v>
      </c>
    </row>
    <row r="221" spans="1:9" x14ac:dyDescent="0.25">
      <c r="A221" s="5">
        <v>44259</v>
      </c>
      <c r="B221">
        <v>1312286</v>
      </c>
      <c r="C221" s="2">
        <v>1156012</v>
      </c>
      <c r="D221" s="2">
        <v>21862</v>
      </c>
      <c r="E221" s="2">
        <v>5530454</v>
      </c>
      <c r="G221" s="6">
        <f t="shared" si="16"/>
        <v>14853</v>
      </c>
      <c r="H221">
        <f t="shared" si="17"/>
        <v>0.96123479161273617</v>
      </c>
    </row>
    <row r="222" spans="1:9" x14ac:dyDescent="0.25">
      <c r="A222" s="5">
        <v>44260</v>
      </c>
      <c r="B222">
        <v>1325653</v>
      </c>
      <c r="C222" s="2">
        <v>1170994</v>
      </c>
      <c r="D222" s="2">
        <v>22049</v>
      </c>
      <c r="E222" s="2">
        <v>5573252</v>
      </c>
      <c r="G222" s="6">
        <f t="shared" si="16"/>
        <v>13367</v>
      </c>
      <c r="H222">
        <f t="shared" si="17"/>
        <v>0.89995287147377634</v>
      </c>
    </row>
    <row r="223" spans="1:9" x14ac:dyDescent="0.25">
      <c r="A223" s="5">
        <v>44261</v>
      </c>
      <c r="B223">
        <v>1334936</v>
      </c>
      <c r="C223" s="2">
        <v>1185108</v>
      </c>
      <c r="D223" s="2">
        <v>22258</v>
      </c>
      <c r="E223" s="2">
        <v>5595261</v>
      </c>
      <c r="G223" s="6">
        <f t="shared" si="16"/>
        <v>9283</v>
      </c>
      <c r="H223">
        <f t="shared" si="17"/>
        <v>0.69447145956459944</v>
      </c>
    </row>
    <row r="224" spans="1:9" x14ac:dyDescent="0.25">
      <c r="A224" s="5">
        <v>44262</v>
      </c>
      <c r="B224">
        <v>1339037</v>
      </c>
      <c r="C224" s="2">
        <v>1198201</v>
      </c>
      <c r="D224" s="2">
        <v>22462</v>
      </c>
      <c r="E224" s="2">
        <v>5606360</v>
      </c>
      <c r="G224" s="6">
        <f t="shared" si="16"/>
        <v>4101</v>
      </c>
      <c r="H224">
        <f t="shared" si="17"/>
        <v>0.4417752881611548</v>
      </c>
    </row>
    <row r="225" spans="1:8" x14ac:dyDescent="0.25">
      <c r="A225" s="5">
        <v>44263</v>
      </c>
      <c r="B225">
        <v>1349880</v>
      </c>
      <c r="C225" s="2">
        <v>1211415</v>
      </c>
      <c r="D225" s="2">
        <v>22698</v>
      </c>
      <c r="E225" s="2">
        <v>5639169</v>
      </c>
      <c r="G225" s="6">
        <f t="shared" si="16"/>
        <v>10843</v>
      </c>
      <c r="H225">
        <f t="shared" si="17"/>
        <v>2.6439892709095343</v>
      </c>
    </row>
    <row r="226" spans="1:8" x14ac:dyDescent="0.25">
      <c r="A226" s="5">
        <v>44264</v>
      </c>
      <c r="B226">
        <v>1365419</v>
      </c>
      <c r="C226" s="2">
        <v>1216895</v>
      </c>
      <c r="D226" s="2">
        <v>22931</v>
      </c>
      <c r="E226" s="2">
        <v>5679260</v>
      </c>
      <c r="G226" s="6">
        <f t="shared" si="16"/>
        <v>15539</v>
      </c>
      <c r="H226">
        <f t="shared" si="17"/>
        <v>1.4330904731162963</v>
      </c>
    </row>
    <row r="227" spans="1:8" x14ac:dyDescent="0.25">
      <c r="A227" s="5">
        <v>44265</v>
      </c>
      <c r="B227">
        <v>1380200</v>
      </c>
      <c r="C227" s="2">
        <v>1221752</v>
      </c>
      <c r="D227" s="2">
        <v>23160</v>
      </c>
      <c r="E227" s="2">
        <v>5720247</v>
      </c>
      <c r="G227" s="6">
        <f t="shared" si="16"/>
        <v>14781</v>
      </c>
      <c r="H227">
        <f t="shared" si="17"/>
        <v>0.95121951219512191</v>
      </c>
    </row>
    <row r="228" spans="1:8" x14ac:dyDescent="0.25">
      <c r="A228" s="5">
        <v>44266</v>
      </c>
      <c r="B228">
        <v>1391632</v>
      </c>
      <c r="C228" s="2">
        <v>1222508</v>
      </c>
      <c r="D228" s="2">
        <v>23389</v>
      </c>
      <c r="E228" s="2">
        <v>5755532</v>
      </c>
      <c r="G228" s="6">
        <f t="shared" si="16"/>
        <v>11432</v>
      </c>
      <c r="H228">
        <f t="shared" si="17"/>
        <v>0.77342534334618762</v>
      </c>
    </row>
    <row r="229" spans="1:8" x14ac:dyDescent="0.25">
      <c r="A229" s="5">
        <v>44267</v>
      </c>
      <c r="B229">
        <v>1406821</v>
      </c>
      <c r="C229" s="2">
        <v>1223350</v>
      </c>
      <c r="D229" s="2">
        <v>23602</v>
      </c>
      <c r="E229" s="2">
        <v>5795294</v>
      </c>
      <c r="G229" s="6">
        <f t="shared" si="16"/>
        <v>15189</v>
      </c>
      <c r="H229">
        <f t="shared" si="17"/>
        <v>1.3286389083275016</v>
      </c>
    </row>
    <row r="230" spans="1:8" x14ac:dyDescent="0.25">
      <c r="A230" s="5">
        <v>44268</v>
      </c>
      <c r="B230">
        <v>1413973</v>
      </c>
      <c r="C230" s="2">
        <v>1223725</v>
      </c>
      <c r="D230" s="2">
        <v>23780</v>
      </c>
      <c r="E230" s="2">
        <v>5813136</v>
      </c>
      <c r="G230" s="6">
        <f t="shared" si="16"/>
        <v>7152</v>
      </c>
      <c r="H230">
        <f t="shared" si="17"/>
        <v>0.47086707485680429</v>
      </c>
    </row>
    <row r="231" spans="1:8" x14ac:dyDescent="0.25">
      <c r="A231" s="5">
        <v>44269</v>
      </c>
      <c r="B231">
        <v>1417410</v>
      </c>
      <c r="C231" s="2">
        <v>1224066</v>
      </c>
      <c r="D231" s="2">
        <v>24009</v>
      </c>
      <c r="E231" s="2">
        <v>5821423</v>
      </c>
      <c r="G231" s="6">
        <f t="shared" si="16"/>
        <v>3437</v>
      </c>
      <c r="H231">
        <f t="shared" si="17"/>
        <v>0.48056487695749439</v>
      </c>
    </row>
    <row r="232" spans="1:8" x14ac:dyDescent="0.25">
      <c r="A232" s="5">
        <v>44270</v>
      </c>
      <c r="B232">
        <v>1428229</v>
      </c>
      <c r="C232" s="2">
        <v>1241275</v>
      </c>
      <c r="D232" s="2">
        <v>24247</v>
      </c>
      <c r="E232" s="2">
        <v>5854900</v>
      </c>
      <c r="G232" s="6">
        <f t="shared" si="16"/>
        <v>10819</v>
      </c>
      <c r="H232">
        <f t="shared" si="17"/>
        <v>3.1478033168460868</v>
      </c>
    </row>
    <row r="233" spans="1:8" x14ac:dyDescent="0.25">
      <c r="A233" s="5">
        <v>44271</v>
      </c>
      <c r="B233">
        <v>1442463</v>
      </c>
      <c r="C233" s="2">
        <v>1256926</v>
      </c>
      <c r="D233" s="2">
        <v>24466</v>
      </c>
      <c r="E233" s="2">
        <v>5892264</v>
      </c>
      <c r="G233" s="6">
        <f t="shared" si="16"/>
        <v>14234</v>
      </c>
      <c r="H233">
        <f t="shared" si="17"/>
        <v>1.3156483963397727</v>
      </c>
    </row>
    <row r="234" spans="1:8" x14ac:dyDescent="0.25">
      <c r="A234" s="5">
        <v>44272</v>
      </c>
      <c r="B234">
        <v>1454700</v>
      </c>
      <c r="C234" s="2">
        <v>1271726</v>
      </c>
      <c r="D234" s="2">
        <v>24665</v>
      </c>
      <c r="E234" s="2">
        <v>5926606</v>
      </c>
      <c r="G234" s="6">
        <f t="shared" si="16"/>
        <v>12237</v>
      </c>
      <c r="H234">
        <f t="shared" si="17"/>
        <v>0.85970212168048332</v>
      </c>
    </row>
    <row r="235" spans="1:8" x14ac:dyDescent="0.25">
      <c r="A235" s="5">
        <v>44273</v>
      </c>
      <c r="B235">
        <v>1465570</v>
      </c>
      <c r="C235" s="2">
        <v>1285601</v>
      </c>
      <c r="D235" s="2">
        <v>24880</v>
      </c>
      <c r="E235" s="2">
        <v>5957459</v>
      </c>
      <c r="G235" s="6">
        <f t="shared" si="16"/>
        <v>10870</v>
      </c>
      <c r="H235">
        <f t="shared" si="17"/>
        <v>0.88828961346735313</v>
      </c>
    </row>
    <row r="236" spans="1:8" x14ac:dyDescent="0.25">
      <c r="A236" s="5">
        <v>44274</v>
      </c>
      <c r="B236">
        <v>1475457</v>
      </c>
      <c r="C236" s="2">
        <v>1299251</v>
      </c>
      <c r="D236" s="2">
        <v>25054</v>
      </c>
      <c r="E236" s="2">
        <v>5989555</v>
      </c>
      <c r="G236" s="6">
        <f t="shared" si="16"/>
        <v>9887</v>
      </c>
      <c r="H236">
        <f t="shared" si="17"/>
        <v>0.90956761729530822</v>
      </c>
    </row>
    <row r="237" spans="1:8" x14ac:dyDescent="0.25">
      <c r="A237" s="5">
        <v>44275</v>
      </c>
      <c r="B237">
        <v>1481061</v>
      </c>
      <c r="C237" s="2">
        <v>1304257</v>
      </c>
      <c r="D237" s="2">
        <v>25239</v>
      </c>
      <c r="E237" s="2">
        <v>6006662</v>
      </c>
      <c r="G237" s="6">
        <f t="shared" si="16"/>
        <v>5604</v>
      </c>
      <c r="H237">
        <f t="shared" si="17"/>
        <v>0.566804895317083</v>
      </c>
    </row>
    <row r="238" spans="1:8" x14ac:dyDescent="0.25">
      <c r="A238" s="5">
        <v>44276</v>
      </c>
      <c r="B238">
        <v>1483526</v>
      </c>
      <c r="C238" s="2">
        <v>1308319</v>
      </c>
      <c r="D238" s="2">
        <v>25432</v>
      </c>
      <c r="E238" s="2">
        <v>6014617</v>
      </c>
      <c r="G238" s="6">
        <f t="shared" si="16"/>
        <v>2465</v>
      </c>
      <c r="H238">
        <f t="shared" si="17"/>
        <v>0.43986438258386867</v>
      </c>
    </row>
    <row r="239" spans="1:8" x14ac:dyDescent="0.25">
      <c r="A239" s="5">
        <v>44277</v>
      </c>
      <c r="B239">
        <v>1491912</v>
      </c>
      <c r="C239" s="2">
        <v>1324325</v>
      </c>
      <c r="D239" s="2">
        <v>25642</v>
      </c>
      <c r="E239" s="2">
        <v>6044217</v>
      </c>
      <c r="G239" s="6">
        <f t="shared" si="16"/>
        <v>8386</v>
      </c>
      <c r="H239">
        <f t="shared" si="17"/>
        <v>3.4020283975659229</v>
      </c>
    </row>
    <row r="240" spans="1:8" x14ac:dyDescent="0.25">
      <c r="A240" s="5">
        <v>44278</v>
      </c>
      <c r="B240">
        <v>1503118</v>
      </c>
      <c r="C240" s="2">
        <v>1339188</v>
      </c>
      <c r="D240" s="2">
        <v>25836</v>
      </c>
      <c r="E240" s="2">
        <v>6077760</v>
      </c>
      <c r="G240" s="6">
        <f t="shared" si="16"/>
        <v>11206</v>
      </c>
      <c r="H240">
        <f t="shared" si="17"/>
        <v>1.3362747436203195</v>
      </c>
    </row>
    <row r="241" spans="1:8" x14ac:dyDescent="0.25">
      <c r="A241" s="5">
        <v>44279</v>
      </c>
      <c r="B241">
        <v>1512131</v>
      </c>
      <c r="C241" s="2">
        <v>1352545</v>
      </c>
      <c r="D241" s="2">
        <v>26021</v>
      </c>
      <c r="E241" s="2">
        <v>6105978</v>
      </c>
      <c r="G241" s="6">
        <f t="shared" si="16"/>
        <v>9013</v>
      </c>
      <c r="H241">
        <f t="shared" si="17"/>
        <v>0.80430126717829731</v>
      </c>
    </row>
    <row r="242" spans="1:8" x14ac:dyDescent="0.25">
      <c r="A242" s="5">
        <v>44280</v>
      </c>
      <c r="B242">
        <v>1520159</v>
      </c>
      <c r="C242" s="2">
        <v>1365091</v>
      </c>
      <c r="D242" s="2">
        <v>26182</v>
      </c>
      <c r="E242" s="2">
        <v>6133709</v>
      </c>
      <c r="G242" s="6">
        <f t="shared" si="16"/>
        <v>8028</v>
      </c>
      <c r="H242">
        <f t="shared" si="17"/>
        <v>0.89071341395761683</v>
      </c>
    </row>
    <row r="243" spans="1:8" x14ac:dyDescent="0.25">
      <c r="A243" s="5">
        <v>44281</v>
      </c>
      <c r="B243">
        <v>1528057</v>
      </c>
      <c r="C243" s="2">
        <v>1377467</v>
      </c>
      <c r="D243" s="2">
        <v>26337</v>
      </c>
      <c r="E243" s="2">
        <v>6160815</v>
      </c>
      <c r="G243" s="6">
        <f t="shared" si="16"/>
        <v>7898</v>
      </c>
      <c r="H243">
        <f t="shared" si="17"/>
        <v>0.98380667663178878</v>
      </c>
    </row>
    <row r="244" spans="1:8" x14ac:dyDescent="0.25">
      <c r="A244" s="5">
        <v>44282</v>
      </c>
      <c r="B244">
        <v>1532108</v>
      </c>
      <c r="C244" s="2">
        <v>1381777</v>
      </c>
      <c r="D244" s="2">
        <v>26519</v>
      </c>
      <c r="E244" s="2">
        <v>6173442</v>
      </c>
      <c r="G244" s="6">
        <f t="shared" si="16"/>
        <v>4051</v>
      </c>
      <c r="H244">
        <f t="shared" si="17"/>
        <v>0.51291466193973156</v>
      </c>
    </row>
    <row r="245" spans="1:8" x14ac:dyDescent="0.25">
      <c r="A245" s="5">
        <v>44283</v>
      </c>
      <c r="B245">
        <v>1533917</v>
      </c>
      <c r="C245" s="2">
        <v>1385189</v>
      </c>
      <c r="D245" s="2">
        <v>26636</v>
      </c>
      <c r="E245" s="2">
        <v>6179753</v>
      </c>
      <c r="G245" s="6">
        <f t="shared" si="16"/>
        <v>1809</v>
      </c>
      <c r="H245">
        <f t="shared" si="17"/>
        <v>0.44655640582572204</v>
      </c>
    </row>
    <row r="246" spans="1:8" x14ac:dyDescent="0.25">
      <c r="A246" s="5">
        <v>44284</v>
      </c>
      <c r="B246">
        <v>1540982</v>
      </c>
      <c r="C246" s="2">
        <v>1399837</v>
      </c>
      <c r="D246" s="2">
        <v>26817</v>
      </c>
      <c r="E246" s="2">
        <v>6206756</v>
      </c>
      <c r="G246" s="6">
        <f t="shared" si="16"/>
        <v>7065</v>
      </c>
      <c r="H246">
        <f t="shared" si="17"/>
        <v>3.9054726368159205</v>
      </c>
    </row>
    <row r="247" spans="1:8" x14ac:dyDescent="0.25">
      <c r="A247" s="5">
        <v>44285</v>
      </c>
      <c r="B247">
        <v>1549752</v>
      </c>
      <c r="C247" s="2">
        <v>1412609</v>
      </c>
      <c r="D247" s="2">
        <v>26988</v>
      </c>
      <c r="E247" s="2">
        <v>6235732</v>
      </c>
      <c r="G247" s="6">
        <f t="shared" si="16"/>
        <v>8770</v>
      </c>
      <c r="H247">
        <f t="shared" si="17"/>
        <v>1.2413305024769994</v>
      </c>
    </row>
    <row r="248" spans="1:8" x14ac:dyDescent="0.25">
      <c r="A248" s="5">
        <v>44286</v>
      </c>
      <c r="B248">
        <v>1557130</v>
      </c>
      <c r="C248" s="2">
        <v>1423716</v>
      </c>
      <c r="D248" s="2">
        <v>27142</v>
      </c>
      <c r="E248" s="2">
        <v>6261738</v>
      </c>
      <c r="G248" s="6">
        <f t="shared" si="16"/>
        <v>7378</v>
      </c>
      <c r="H248">
        <f t="shared" si="17"/>
        <v>0.84127708095781073</v>
      </c>
    </row>
    <row r="249" spans="1:8" x14ac:dyDescent="0.25">
      <c r="A249" s="5">
        <v>44287</v>
      </c>
      <c r="B249">
        <v>1563504</v>
      </c>
      <c r="C249" s="2">
        <v>1433551</v>
      </c>
      <c r="D249" s="2">
        <v>27295</v>
      </c>
      <c r="E249" s="2">
        <v>6286573</v>
      </c>
      <c r="G249" s="6">
        <f t="shared" si="16"/>
        <v>6374</v>
      </c>
      <c r="H249">
        <f t="shared" si="17"/>
        <v>0.86391976145296834</v>
      </c>
    </row>
    <row r="250" spans="1:8" x14ac:dyDescent="0.25">
      <c r="A250" s="5">
        <v>44288</v>
      </c>
      <c r="B250">
        <v>1567436</v>
      </c>
      <c r="C250" s="2">
        <v>1443018</v>
      </c>
      <c r="D250" s="2">
        <v>27399</v>
      </c>
      <c r="E250" s="2">
        <v>6301201</v>
      </c>
      <c r="G250" s="6">
        <f t="shared" si="16"/>
        <v>3932</v>
      </c>
      <c r="H250">
        <f t="shared" si="17"/>
        <v>0.61688107938500159</v>
      </c>
    </row>
    <row r="251" spans="1:8" x14ac:dyDescent="0.25">
      <c r="A251" s="5">
        <v>44289</v>
      </c>
      <c r="B251">
        <v>1569647</v>
      </c>
      <c r="C251" s="2">
        <v>1446059</v>
      </c>
      <c r="D251" s="2">
        <v>27526</v>
      </c>
      <c r="E251" s="2">
        <v>6309576</v>
      </c>
      <c r="G251" s="6">
        <f t="shared" si="16"/>
        <v>2211</v>
      </c>
      <c r="H251">
        <f t="shared" si="17"/>
        <v>0.56230925737538151</v>
      </c>
    </row>
    <row r="252" spans="1:8" x14ac:dyDescent="0.25">
      <c r="A252" s="5">
        <v>44290</v>
      </c>
      <c r="B252">
        <v>1571638</v>
      </c>
      <c r="C252" s="2">
        <v>1448655</v>
      </c>
      <c r="D252" s="2">
        <v>27672</v>
      </c>
      <c r="E252" s="2">
        <v>6316671</v>
      </c>
      <c r="G252" s="6">
        <f t="shared" si="16"/>
        <v>1991</v>
      </c>
      <c r="H252">
        <f t="shared" si="17"/>
        <v>0.90049751243781095</v>
      </c>
    </row>
    <row r="253" spans="1:8" x14ac:dyDescent="0.25">
      <c r="A253" s="5">
        <v>44291</v>
      </c>
      <c r="B253">
        <v>1573107</v>
      </c>
      <c r="C253" s="2">
        <v>1459863</v>
      </c>
      <c r="D253" s="2">
        <v>27797</v>
      </c>
      <c r="E253" s="2">
        <v>6324268</v>
      </c>
      <c r="G253" s="6">
        <f t="shared" si="16"/>
        <v>1469</v>
      </c>
      <c r="H253">
        <f t="shared" si="17"/>
        <v>0.73782019085886485</v>
      </c>
    </row>
    <row r="254" spans="1:8" x14ac:dyDescent="0.25">
      <c r="A254" s="5">
        <v>44292</v>
      </c>
      <c r="B254">
        <v>1578801</v>
      </c>
      <c r="C254" s="2">
        <v>1469771</v>
      </c>
      <c r="D254" s="2">
        <v>27912</v>
      </c>
      <c r="E254" s="2">
        <v>6349950</v>
      </c>
      <c r="G254" s="6">
        <f t="shared" si="16"/>
        <v>5694</v>
      </c>
      <c r="H254">
        <f t="shared" si="17"/>
        <v>3.8761061946902653</v>
      </c>
    </row>
    <row r="255" spans="1:8" x14ac:dyDescent="0.25">
      <c r="A255" s="5">
        <v>44293</v>
      </c>
      <c r="B255">
        <v>1585977</v>
      </c>
      <c r="C255" s="2">
        <v>1478505</v>
      </c>
      <c r="D255" s="2">
        <v>28033</v>
      </c>
      <c r="E255" s="2">
        <v>6377750</v>
      </c>
      <c r="G255" s="6">
        <f t="shared" si="16"/>
        <v>7176</v>
      </c>
      <c r="H255">
        <f t="shared" si="17"/>
        <v>1.2602739726027397</v>
      </c>
    </row>
    <row r="256" spans="1:8" x14ac:dyDescent="0.25">
      <c r="A256" s="5">
        <v>44294</v>
      </c>
      <c r="B256">
        <v>1591354</v>
      </c>
      <c r="C256" s="2">
        <v>1485700</v>
      </c>
      <c r="D256" s="2">
        <v>28155</v>
      </c>
      <c r="E256" s="2">
        <v>6400090</v>
      </c>
      <c r="G256" s="6">
        <f t="shared" si="16"/>
        <v>5377</v>
      </c>
      <c r="H256">
        <f t="shared" si="17"/>
        <v>0.74930323299888513</v>
      </c>
    </row>
    <row r="257" spans="1:8" x14ac:dyDescent="0.25">
      <c r="A257" s="5">
        <v>44295</v>
      </c>
      <c r="B257">
        <v>1596273</v>
      </c>
      <c r="C257" s="2">
        <v>1493338</v>
      </c>
      <c r="D257" s="2">
        <v>28262</v>
      </c>
      <c r="E257" s="2">
        <v>6422822</v>
      </c>
      <c r="G257" s="6">
        <f t="shared" si="16"/>
        <v>4919</v>
      </c>
      <c r="H257">
        <f t="shared" si="17"/>
        <v>0.91482239166821644</v>
      </c>
    </row>
    <row r="258" spans="1:8" x14ac:dyDescent="0.25">
      <c r="A258" s="5">
        <v>44296</v>
      </c>
      <c r="B258">
        <v>1598543</v>
      </c>
      <c r="C258" s="2">
        <v>1495707</v>
      </c>
      <c r="D258" s="2">
        <v>28373</v>
      </c>
      <c r="E258" s="2">
        <v>6433944</v>
      </c>
      <c r="G258" s="6">
        <f t="shared" si="16"/>
        <v>2270</v>
      </c>
      <c r="H258">
        <f t="shared" si="17"/>
        <v>0.4614759097377516</v>
      </c>
    </row>
    <row r="259" spans="1:8" x14ac:dyDescent="0.25">
      <c r="A259" s="5">
        <v>44297</v>
      </c>
      <c r="B259">
        <v>1599562</v>
      </c>
      <c r="C259" s="2">
        <v>1497728</v>
      </c>
      <c r="D259" s="2">
        <v>28466</v>
      </c>
      <c r="E259" s="2">
        <v>6439812</v>
      </c>
      <c r="G259" s="6">
        <f t="shared" si="16"/>
        <v>1019</v>
      </c>
      <c r="H259">
        <f t="shared" si="17"/>
        <v>0.44889867841409692</v>
      </c>
    </row>
    <row r="260" spans="1:8" x14ac:dyDescent="0.25">
      <c r="A260" s="5">
        <v>44298</v>
      </c>
      <c r="B260">
        <v>1603525</v>
      </c>
      <c r="C260" s="2">
        <v>1507368</v>
      </c>
      <c r="D260" s="2">
        <v>28551</v>
      </c>
      <c r="E260" s="2">
        <v>6461331</v>
      </c>
      <c r="G260" s="6">
        <f t="shared" si="16"/>
        <v>3963</v>
      </c>
      <c r="H260">
        <f t="shared" si="17"/>
        <v>3.8891069676153092</v>
      </c>
    </row>
    <row r="261" spans="1:8" x14ac:dyDescent="0.25">
      <c r="A261" s="5">
        <v>44299</v>
      </c>
      <c r="B261">
        <v>1608715</v>
      </c>
      <c r="C261" s="2">
        <v>1515138</v>
      </c>
      <c r="D261" s="2">
        <v>28643</v>
      </c>
      <c r="E261" s="2">
        <v>6485604</v>
      </c>
      <c r="G261" s="6">
        <f t="shared" si="16"/>
        <v>5190</v>
      </c>
      <c r="H261">
        <f t="shared" si="17"/>
        <v>1.3096139288417865</v>
      </c>
    </row>
    <row r="262" spans="1:8" x14ac:dyDescent="0.25">
      <c r="A262" s="5">
        <v>44300</v>
      </c>
      <c r="B262">
        <v>1612502</v>
      </c>
      <c r="C262" s="2">
        <v>1521883</v>
      </c>
      <c r="D262" s="2">
        <v>28733</v>
      </c>
      <c r="E262" s="2">
        <v>6506652</v>
      </c>
      <c r="G262" s="6">
        <f t="shared" si="16"/>
        <v>3787</v>
      </c>
      <c r="H262">
        <f t="shared" si="17"/>
        <v>0.72967244701348744</v>
      </c>
    </row>
    <row r="263" spans="1:8" x14ac:dyDescent="0.25">
      <c r="A263" s="5">
        <v>44301</v>
      </c>
      <c r="B263">
        <v>1615849</v>
      </c>
      <c r="C263" s="2">
        <v>1528062</v>
      </c>
      <c r="D263" s="2">
        <v>28820</v>
      </c>
      <c r="E263" s="2">
        <v>6524142</v>
      </c>
      <c r="G263" s="6">
        <f t="shared" si="16"/>
        <v>3347</v>
      </c>
      <c r="H263">
        <f t="shared" si="17"/>
        <v>0.88381304462635335</v>
      </c>
    </row>
    <row r="264" spans="1:8" x14ac:dyDescent="0.25">
      <c r="A264" s="5">
        <v>44302</v>
      </c>
      <c r="B264">
        <v>1619136</v>
      </c>
      <c r="C264" s="2">
        <v>1530607</v>
      </c>
      <c r="D264" s="2">
        <v>28886</v>
      </c>
      <c r="E264" s="2">
        <v>6543332</v>
      </c>
      <c r="G264" s="6">
        <f t="shared" si="16"/>
        <v>3287</v>
      </c>
      <c r="H264">
        <f t="shared" si="17"/>
        <v>0.98207349865551241</v>
      </c>
    </row>
    <row r="265" spans="1:8" x14ac:dyDescent="0.25">
      <c r="A265" s="5">
        <v>44303</v>
      </c>
      <c r="B265">
        <v>1620720</v>
      </c>
      <c r="C265" s="2">
        <v>1532724</v>
      </c>
      <c r="D265" s="2">
        <v>28960</v>
      </c>
      <c r="E265" s="2">
        <v>6553091</v>
      </c>
      <c r="G265" s="6">
        <f t="shared" si="16"/>
        <v>1584</v>
      </c>
      <c r="H265">
        <f t="shared" si="17"/>
        <v>0.48189838758746578</v>
      </c>
    </row>
    <row r="266" spans="1:8" x14ac:dyDescent="0.25">
      <c r="A266" s="5">
        <v>44304</v>
      </c>
      <c r="B266">
        <v>1621588</v>
      </c>
      <c r="C266" s="2">
        <v>1534518</v>
      </c>
      <c r="D266" s="2">
        <v>29038</v>
      </c>
      <c r="E266" s="2">
        <v>6559280</v>
      </c>
      <c r="G266" s="6">
        <f t="shared" si="16"/>
        <v>868</v>
      </c>
      <c r="H266">
        <f t="shared" si="17"/>
        <v>0.54797979797979801</v>
      </c>
    </row>
    <row r="267" spans="1:8" x14ac:dyDescent="0.25">
      <c r="A267" s="5">
        <v>44305</v>
      </c>
      <c r="B267">
        <v>1624986</v>
      </c>
      <c r="C267" s="2">
        <v>1536120</v>
      </c>
      <c r="D267" s="2">
        <v>29110</v>
      </c>
      <c r="E267" s="2">
        <v>6580888</v>
      </c>
      <c r="G267" s="6">
        <f t="shared" si="16"/>
        <v>3398</v>
      </c>
      <c r="H267">
        <f t="shared" si="17"/>
        <v>3.914746543778802</v>
      </c>
    </row>
    <row r="268" spans="1:8" x14ac:dyDescent="0.25">
      <c r="A268" s="5">
        <v>44306</v>
      </c>
      <c r="B268">
        <v>1628859</v>
      </c>
      <c r="C268" s="2">
        <v>1544005</v>
      </c>
      <c r="D268" s="2">
        <v>29174</v>
      </c>
      <c r="E268" s="2">
        <v>6603194</v>
      </c>
      <c r="G268" s="6">
        <f t="shared" si="16"/>
        <v>3873</v>
      </c>
      <c r="H268">
        <f t="shared" si="17"/>
        <v>1.1397881106533254</v>
      </c>
    </row>
    <row r="269" spans="1:8" x14ac:dyDescent="0.25">
      <c r="A269" s="5">
        <v>44307</v>
      </c>
      <c r="B269">
        <v>1631866</v>
      </c>
      <c r="C269" s="2">
        <v>1550374</v>
      </c>
      <c r="D269" s="2">
        <v>29238</v>
      </c>
      <c r="E269" s="2">
        <v>6622417</v>
      </c>
      <c r="G269" s="6">
        <f t="shared" si="16"/>
        <v>3007</v>
      </c>
      <c r="H269">
        <f t="shared" si="17"/>
        <v>0.7764007229537826</v>
      </c>
    </row>
    <row r="270" spans="1:8" x14ac:dyDescent="0.25">
      <c r="A270" s="5">
        <v>44308</v>
      </c>
      <c r="B270">
        <v>1634543</v>
      </c>
      <c r="C270" s="2">
        <v>1555044</v>
      </c>
      <c r="D270" s="2">
        <v>29294</v>
      </c>
      <c r="E270" s="2">
        <v>6640575</v>
      </c>
      <c r="G270" s="6">
        <f t="shared" si="16"/>
        <v>2677</v>
      </c>
      <c r="H270">
        <f t="shared" si="17"/>
        <v>0.89025606917193212</v>
      </c>
    </row>
    <row r="271" spans="1:8" x14ac:dyDescent="0.25">
      <c r="A271" s="5">
        <v>44309</v>
      </c>
      <c r="B271">
        <v>1637207</v>
      </c>
      <c r="C271" s="2">
        <v>1559295</v>
      </c>
      <c r="D271" s="2">
        <v>29348</v>
      </c>
      <c r="E271" s="2">
        <v>6658803</v>
      </c>
      <c r="G271" s="6">
        <f t="shared" si="16"/>
        <v>2664</v>
      </c>
      <c r="H271">
        <f t="shared" si="17"/>
        <v>0.99514381770638771</v>
      </c>
    </row>
    <row r="272" spans="1:8" x14ac:dyDescent="0.25">
      <c r="A272" s="5">
        <v>44310</v>
      </c>
      <c r="B272">
        <v>1638549</v>
      </c>
      <c r="C272" s="2">
        <v>1560776</v>
      </c>
      <c r="D272" s="2">
        <v>29405</v>
      </c>
      <c r="E272" s="2">
        <v>6668025</v>
      </c>
      <c r="G272" s="6">
        <f t="shared" si="16"/>
        <v>1342</v>
      </c>
      <c r="H272">
        <f t="shared" si="17"/>
        <v>0.50375375375375375</v>
      </c>
    </row>
    <row r="273" spans="1:8" x14ac:dyDescent="0.25">
      <c r="A273" s="5">
        <v>44311</v>
      </c>
      <c r="B273">
        <v>1639411</v>
      </c>
      <c r="C273" s="2">
        <v>1561986</v>
      </c>
      <c r="D273" s="2">
        <v>29458</v>
      </c>
      <c r="E273" s="2">
        <v>6673428</v>
      </c>
      <c r="G273" s="6">
        <f t="shared" si="16"/>
        <v>862</v>
      </c>
      <c r="H273">
        <f t="shared" si="17"/>
        <v>0.64232488822652756</v>
      </c>
    </row>
    <row r="274" spans="1:8" x14ac:dyDescent="0.25">
      <c r="A274" s="5">
        <v>44312</v>
      </c>
      <c r="B274">
        <v>1642075</v>
      </c>
      <c r="C274" s="2">
        <v>1567653</v>
      </c>
      <c r="D274" s="2">
        <v>29516</v>
      </c>
      <c r="E274" s="2">
        <v>6694464</v>
      </c>
      <c r="G274" s="6">
        <f t="shared" si="16"/>
        <v>2664</v>
      </c>
      <c r="H274">
        <f t="shared" si="17"/>
        <v>3.0904872389791183</v>
      </c>
    </row>
    <row r="275" spans="1:8" x14ac:dyDescent="0.25">
      <c r="A275" s="5">
        <v>44313</v>
      </c>
      <c r="B275">
        <v>1645370</v>
      </c>
      <c r="C275" s="2">
        <v>1571885</v>
      </c>
      <c r="D275" s="2">
        <v>29568</v>
      </c>
      <c r="E275" s="2">
        <v>6714558</v>
      </c>
      <c r="G275" s="6">
        <f t="shared" si="16"/>
        <v>3295</v>
      </c>
      <c r="H275">
        <f t="shared" si="17"/>
        <v>1.2368618618618619</v>
      </c>
    </row>
    <row r="276" spans="1:8" x14ac:dyDescent="0.25">
      <c r="A276" s="5">
        <v>44314</v>
      </c>
      <c r="B276">
        <v>1647908</v>
      </c>
      <c r="C276" s="2">
        <v>1575509</v>
      </c>
      <c r="D276" s="2">
        <v>29635</v>
      </c>
      <c r="E276" s="2">
        <v>6734306</v>
      </c>
      <c r="G276" s="6">
        <f t="shared" ref="G276:G339" si="18">B276-B275</f>
        <v>2538</v>
      </c>
      <c r="H276">
        <f t="shared" ref="H276:H339" si="19">G276/G275</f>
        <v>0.77025796661608503</v>
      </c>
    </row>
    <row r="277" spans="1:8" x14ac:dyDescent="0.25">
      <c r="A277" s="5">
        <v>44315</v>
      </c>
      <c r="B277">
        <v>1650188</v>
      </c>
      <c r="C277" s="2">
        <v>1578606</v>
      </c>
      <c r="D277" s="2">
        <v>29678</v>
      </c>
      <c r="E277" s="2">
        <v>6753210</v>
      </c>
      <c r="G277" s="6">
        <f t="shared" si="18"/>
        <v>2280</v>
      </c>
      <c r="H277">
        <f t="shared" si="19"/>
        <v>0.89834515366430256</v>
      </c>
    </row>
    <row r="278" spans="1:8" x14ac:dyDescent="0.25">
      <c r="A278" s="5">
        <v>44316</v>
      </c>
      <c r="B278">
        <v>1652416</v>
      </c>
      <c r="C278" s="2">
        <v>1581726</v>
      </c>
      <c r="D278" s="2">
        <v>29728</v>
      </c>
      <c r="E278" s="2">
        <v>6772582</v>
      </c>
      <c r="G278" s="6">
        <f t="shared" si="18"/>
        <v>2228</v>
      </c>
      <c r="H278">
        <f t="shared" si="19"/>
        <v>0.97719298245614039</v>
      </c>
    </row>
    <row r="279" spans="1:8" x14ac:dyDescent="0.25">
      <c r="A279" s="5">
        <v>44317</v>
      </c>
      <c r="B279">
        <v>1653623</v>
      </c>
      <c r="C279" s="2">
        <v>1582806</v>
      </c>
      <c r="D279" s="2">
        <v>29763</v>
      </c>
      <c r="E279" s="2">
        <v>6782910</v>
      </c>
      <c r="G279" s="6">
        <f t="shared" si="18"/>
        <v>1207</v>
      </c>
      <c r="H279">
        <f t="shared" si="19"/>
        <v>0.54174147217235191</v>
      </c>
    </row>
    <row r="280" spans="1:8" x14ac:dyDescent="0.25">
      <c r="A280" s="5">
        <v>44318</v>
      </c>
      <c r="B280">
        <v>1654154</v>
      </c>
      <c r="C280" s="2">
        <v>1583654</v>
      </c>
      <c r="D280" s="2">
        <v>29799</v>
      </c>
      <c r="E280" s="2">
        <v>6788691</v>
      </c>
      <c r="G280" s="6">
        <f t="shared" si="18"/>
        <v>531</v>
      </c>
      <c r="H280">
        <f t="shared" si="19"/>
        <v>0.43993371996685998</v>
      </c>
    </row>
    <row r="281" spans="1:8" x14ac:dyDescent="0.25">
      <c r="A281" s="5">
        <v>44319</v>
      </c>
      <c r="B281">
        <v>1656425</v>
      </c>
      <c r="C281" s="2">
        <v>1588254</v>
      </c>
      <c r="D281" s="2">
        <v>29839</v>
      </c>
      <c r="E281" s="2">
        <v>6808384</v>
      </c>
      <c r="G281" s="6">
        <f t="shared" si="18"/>
        <v>2271</v>
      </c>
      <c r="H281">
        <f t="shared" si="19"/>
        <v>4.27683615819209</v>
      </c>
    </row>
    <row r="282" spans="1:8" x14ac:dyDescent="0.25">
      <c r="A282" s="5">
        <v>44320</v>
      </c>
      <c r="B282">
        <v>1658888</v>
      </c>
      <c r="C282" s="2">
        <v>1591574</v>
      </c>
      <c r="D282" s="2">
        <v>29884</v>
      </c>
      <c r="E282" s="2">
        <v>6828145</v>
      </c>
      <c r="G282" s="6">
        <f t="shared" si="18"/>
        <v>2463</v>
      </c>
      <c r="H282">
        <f t="shared" si="19"/>
        <v>1.084544253632761</v>
      </c>
    </row>
    <row r="283" spans="1:8" x14ac:dyDescent="0.25">
      <c r="A283" s="5">
        <v>44321</v>
      </c>
      <c r="B283">
        <v>1660804</v>
      </c>
      <c r="C283" s="2">
        <v>1594377</v>
      </c>
      <c r="D283" s="2">
        <v>29921</v>
      </c>
      <c r="E283" s="2">
        <v>6844829</v>
      </c>
      <c r="G283" s="6">
        <f t="shared" si="18"/>
        <v>1916</v>
      </c>
      <c r="H283">
        <f t="shared" si="19"/>
        <v>0.77791311408850994</v>
      </c>
    </row>
    <row r="284" spans="1:8" x14ac:dyDescent="0.25">
      <c r="A284" s="5">
        <v>44322</v>
      </c>
      <c r="B284">
        <v>1662418</v>
      </c>
      <c r="C284" s="2">
        <v>1597029</v>
      </c>
      <c r="D284" s="2">
        <v>29965</v>
      </c>
      <c r="E284" s="2">
        <v>6860748</v>
      </c>
      <c r="G284" s="6">
        <f t="shared" si="18"/>
        <v>1614</v>
      </c>
      <c r="H284">
        <f t="shared" si="19"/>
        <v>0.84237995824634659</v>
      </c>
    </row>
    <row r="285" spans="1:8" x14ac:dyDescent="0.25">
      <c r="A285" s="5">
        <v>44323</v>
      </c>
      <c r="B285">
        <v>1664097</v>
      </c>
      <c r="C285" s="2">
        <v>1599847</v>
      </c>
      <c r="D285" s="2">
        <v>29994</v>
      </c>
      <c r="E285" s="2">
        <v>6878732</v>
      </c>
      <c r="G285" s="6">
        <f t="shared" si="18"/>
        <v>1679</v>
      </c>
      <c r="H285">
        <f t="shared" si="19"/>
        <v>1.0402726146220569</v>
      </c>
    </row>
    <row r="286" spans="1:8" x14ac:dyDescent="0.25">
      <c r="A286" s="5">
        <v>44324</v>
      </c>
      <c r="B286">
        <v>1664846</v>
      </c>
      <c r="C286" s="2">
        <v>1600746</v>
      </c>
      <c r="D286" s="2">
        <v>30026</v>
      </c>
      <c r="E286" s="2">
        <v>6890869</v>
      </c>
      <c r="G286" s="6">
        <f t="shared" si="18"/>
        <v>749</v>
      </c>
      <c r="H286">
        <f t="shared" si="19"/>
        <v>0.44609886837403218</v>
      </c>
    </row>
    <row r="287" spans="1:8" x14ac:dyDescent="0.25">
      <c r="A287" s="5">
        <v>44325</v>
      </c>
      <c r="B287">
        <v>1665254</v>
      </c>
      <c r="C287" s="2">
        <v>1601462</v>
      </c>
      <c r="D287" s="2">
        <v>30061</v>
      </c>
      <c r="E287" s="2">
        <v>6896751</v>
      </c>
      <c r="G287" s="6">
        <f t="shared" si="18"/>
        <v>408</v>
      </c>
      <c r="H287">
        <f t="shared" si="19"/>
        <v>0.54472630173564751</v>
      </c>
    </row>
    <row r="288" spans="1:8" x14ac:dyDescent="0.25">
      <c r="A288" s="5">
        <v>44326</v>
      </c>
      <c r="B288">
        <v>1666845</v>
      </c>
      <c r="C288" s="2">
        <v>1605351</v>
      </c>
      <c r="D288" s="2">
        <v>30094</v>
      </c>
      <c r="E288" s="2">
        <v>6918977</v>
      </c>
      <c r="G288" s="6">
        <f t="shared" si="18"/>
        <v>1591</v>
      </c>
      <c r="H288">
        <f t="shared" si="19"/>
        <v>3.8995098039215685</v>
      </c>
    </row>
    <row r="289" spans="1:8" x14ac:dyDescent="0.25">
      <c r="A289" s="5">
        <v>44327</v>
      </c>
      <c r="B289">
        <v>1668576</v>
      </c>
      <c r="C289" s="2">
        <v>1608100</v>
      </c>
      <c r="D289" s="2">
        <v>30127</v>
      </c>
      <c r="E289" s="2">
        <v>6936437</v>
      </c>
      <c r="G289" s="6">
        <f t="shared" si="18"/>
        <v>1731</v>
      </c>
      <c r="H289">
        <f t="shared" si="19"/>
        <v>1.0879949717159019</v>
      </c>
    </row>
    <row r="290" spans="1:8" x14ac:dyDescent="0.25">
      <c r="A290" s="5">
        <v>44328</v>
      </c>
      <c r="B290">
        <v>1669875</v>
      </c>
      <c r="C290" s="2">
        <v>1610550</v>
      </c>
      <c r="D290" s="2">
        <v>30160</v>
      </c>
      <c r="E290" s="2">
        <v>6951708</v>
      </c>
      <c r="G290" s="6">
        <f t="shared" si="18"/>
        <v>1299</v>
      </c>
      <c r="H290">
        <f t="shared" si="19"/>
        <v>0.75043327556325823</v>
      </c>
    </row>
    <row r="291" spans="1:8" x14ac:dyDescent="0.25">
      <c r="A291" s="5">
        <v>44329</v>
      </c>
      <c r="B291">
        <v>1671133</v>
      </c>
      <c r="C291" s="2">
        <v>1612710</v>
      </c>
      <c r="D291" s="2">
        <v>30182</v>
      </c>
      <c r="E291" s="2">
        <v>6966026</v>
      </c>
      <c r="G291" s="6">
        <f t="shared" si="18"/>
        <v>1258</v>
      </c>
      <c r="H291">
        <f t="shared" si="19"/>
        <v>0.96843725943033099</v>
      </c>
    </row>
    <row r="292" spans="1:8" x14ac:dyDescent="0.25">
      <c r="A292" s="5">
        <v>44330</v>
      </c>
      <c r="B292">
        <v>1672220</v>
      </c>
      <c r="C292" s="2">
        <v>1614930</v>
      </c>
      <c r="D292" s="2">
        <v>30200</v>
      </c>
      <c r="E292" s="2">
        <v>6983415</v>
      </c>
      <c r="G292" s="6">
        <f t="shared" si="18"/>
        <v>1087</v>
      </c>
      <c r="H292">
        <f t="shared" si="19"/>
        <v>0.86406995230524641</v>
      </c>
    </row>
    <row r="293" spans="1:8" x14ac:dyDescent="0.25">
      <c r="A293" s="5">
        <v>44331</v>
      </c>
      <c r="B293">
        <v>1672827</v>
      </c>
      <c r="C293" s="2">
        <v>1615636</v>
      </c>
      <c r="D293" s="2">
        <v>30216</v>
      </c>
      <c r="E293" s="2">
        <v>6998482</v>
      </c>
      <c r="G293" s="6">
        <f t="shared" si="18"/>
        <v>607</v>
      </c>
      <c r="H293">
        <f t="shared" si="19"/>
        <v>0.55841766329346831</v>
      </c>
    </row>
    <row r="294" spans="1:8" x14ac:dyDescent="0.25">
      <c r="A294" s="5">
        <v>44332</v>
      </c>
      <c r="B294">
        <v>1673101</v>
      </c>
      <c r="C294" s="2">
        <v>1616250</v>
      </c>
      <c r="D294" s="2">
        <v>30229</v>
      </c>
      <c r="E294" s="2">
        <v>7005602</v>
      </c>
      <c r="G294" s="6">
        <f t="shared" si="18"/>
        <v>274</v>
      </c>
      <c r="H294">
        <f t="shared" si="19"/>
        <v>0.4514003294892916</v>
      </c>
    </row>
    <row r="295" spans="1:8" x14ac:dyDescent="0.25">
      <c r="A295" s="5">
        <v>44333</v>
      </c>
      <c r="B295">
        <v>1674265</v>
      </c>
      <c r="C295" s="2">
        <v>1619164</v>
      </c>
      <c r="D295" s="2">
        <v>30252</v>
      </c>
      <c r="E295" s="2">
        <v>7042092</v>
      </c>
      <c r="G295" s="6">
        <f t="shared" si="18"/>
        <v>1164</v>
      </c>
      <c r="H295">
        <f t="shared" si="19"/>
        <v>4.2481751824817522</v>
      </c>
    </row>
    <row r="296" spans="1:8" x14ac:dyDescent="0.25">
      <c r="A296" s="5">
        <v>44334</v>
      </c>
      <c r="B296">
        <v>1675506</v>
      </c>
      <c r="C296" s="2">
        <v>1621220</v>
      </c>
      <c r="D296" s="2">
        <v>30266</v>
      </c>
      <c r="E296" s="2">
        <v>7066780</v>
      </c>
      <c r="G296" s="6">
        <f t="shared" si="18"/>
        <v>1241</v>
      </c>
      <c r="H296">
        <f t="shared" si="19"/>
        <v>1.0661512027491409</v>
      </c>
    </row>
    <row r="297" spans="1:8" x14ac:dyDescent="0.25">
      <c r="A297" s="5">
        <v>44335</v>
      </c>
      <c r="B297">
        <v>1676307</v>
      </c>
      <c r="C297" s="2">
        <v>1623097</v>
      </c>
      <c r="D297" s="2">
        <v>30283</v>
      </c>
      <c r="E297" s="2">
        <v>7092069</v>
      </c>
      <c r="G297" s="6">
        <f t="shared" si="18"/>
        <v>801</v>
      </c>
      <c r="H297">
        <f t="shared" si="19"/>
        <v>0.64544721998388399</v>
      </c>
    </row>
    <row r="298" spans="1:8" x14ac:dyDescent="0.25">
      <c r="A298" s="5">
        <v>44336</v>
      </c>
      <c r="B298">
        <v>1677019</v>
      </c>
      <c r="C298" s="2">
        <v>1624663</v>
      </c>
      <c r="D298" s="2">
        <v>30300</v>
      </c>
      <c r="E298" s="2">
        <v>7111408</v>
      </c>
      <c r="G298" s="6">
        <f t="shared" si="18"/>
        <v>712</v>
      </c>
      <c r="H298">
        <f t="shared" si="19"/>
        <v>0.88888888888888884</v>
      </c>
    </row>
    <row r="299" spans="1:8" x14ac:dyDescent="0.25">
      <c r="A299" s="5">
        <v>44337</v>
      </c>
      <c r="B299">
        <v>1677720</v>
      </c>
      <c r="C299" s="2">
        <v>1626267</v>
      </c>
      <c r="D299" s="2">
        <v>30313</v>
      </c>
      <c r="E299" s="2">
        <v>7139089</v>
      </c>
      <c r="G299" s="6">
        <f t="shared" si="18"/>
        <v>701</v>
      </c>
      <c r="H299">
        <f t="shared" si="19"/>
        <v>0.9845505617977528</v>
      </c>
    </row>
    <row r="300" spans="1:8" x14ac:dyDescent="0.25">
      <c r="A300" s="5">
        <v>44338</v>
      </c>
      <c r="B300">
        <v>1678064</v>
      </c>
      <c r="C300" s="2">
        <v>1626719</v>
      </c>
      <c r="D300" s="2">
        <v>30324</v>
      </c>
      <c r="E300" s="2">
        <v>7148992</v>
      </c>
      <c r="G300" s="6">
        <f t="shared" si="18"/>
        <v>344</v>
      </c>
      <c r="H300">
        <f t="shared" si="19"/>
        <v>0.49072753209700426</v>
      </c>
    </row>
    <row r="301" spans="1:8" x14ac:dyDescent="0.25">
      <c r="A301" s="5">
        <v>44339</v>
      </c>
      <c r="B301">
        <v>1678267</v>
      </c>
      <c r="C301" s="2">
        <v>1627153</v>
      </c>
      <c r="D301" s="2">
        <v>30337</v>
      </c>
      <c r="E301" s="2">
        <v>7153456</v>
      </c>
      <c r="G301" s="6">
        <f t="shared" si="18"/>
        <v>203</v>
      </c>
      <c r="H301">
        <f t="shared" si="19"/>
        <v>0.59011627906976749</v>
      </c>
    </row>
    <row r="302" spans="1:8" x14ac:dyDescent="0.25">
      <c r="A302" s="5">
        <v>44340</v>
      </c>
      <c r="B302">
        <v>1678984</v>
      </c>
      <c r="C302" s="2">
        <v>1629291</v>
      </c>
      <c r="D302" s="2">
        <v>30343</v>
      </c>
      <c r="E302" s="2">
        <v>7183747</v>
      </c>
      <c r="G302" s="6">
        <f t="shared" si="18"/>
        <v>717</v>
      </c>
      <c r="H302">
        <f t="shared" si="19"/>
        <v>3.5320197044334973</v>
      </c>
    </row>
    <row r="303" spans="1:8" x14ac:dyDescent="0.25">
      <c r="A303" s="5">
        <v>44341</v>
      </c>
      <c r="B303">
        <v>1679665</v>
      </c>
      <c r="C303" s="2">
        <v>1630823</v>
      </c>
      <c r="D303" s="2">
        <v>30351</v>
      </c>
      <c r="E303" s="2">
        <v>7205124</v>
      </c>
      <c r="G303" s="6">
        <f t="shared" si="18"/>
        <v>681</v>
      </c>
      <c r="H303">
        <f t="shared" si="19"/>
        <v>0.94979079497907948</v>
      </c>
    </row>
    <row r="304" spans="1:8" x14ac:dyDescent="0.25">
      <c r="A304" s="5">
        <v>44342</v>
      </c>
      <c r="B304">
        <v>1680232</v>
      </c>
      <c r="C304" s="2">
        <v>1632151</v>
      </c>
      <c r="D304" s="2">
        <v>30362</v>
      </c>
      <c r="E304" s="2">
        <v>7226938</v>
      </c>
      <c r="G304" s="6">
        <f t="shared" si="18"/>
        <v>567</v>
      </c>
      <c r="H304">
        <f t="shared" si="19"/>
        <v>0.83259911894273131</v>
      </c>
    </row>
    <row r="305" spans="1:8" x14ac:dyDescent="0.25">
      <c r="A305" s="5">
        <v>44343</v>
      </c>
      <c r="B305">
        <v>1680760</v>
      </c>
      <c r="C305" s="2">
        <v>1633267</v>
      </c>
      <c r="D305" s="2">
        <v>30378</v>
      </c>
      <c r="E305" s="2">
        <v>7244254</v>
      </c>
      <c r="G305" s="6">
        <f t="shared" si="18"/>
        <v>528</v>
      </c>
      <c r="H305">
        <f t="shared" si="19"/>
        <v>0.93121693121693117</v>
      </c>
    </row>
    <row r="306" spans="1:8" x14ac:dyDescent="0.25">
      <c r="A306" s="5">
        <v>44344</v>
      </c>
      <c r="B306">
        <v>1681235</v>
      </c>
      <c r="C306" s="2">
        <v>1634395</v>
      </c>
      <c r="D306" s="2">
        <v>30385</v>
      </c>
      <c r="E306" s="2">
        <v>7266231</v>
      </c>
      <c r="G306" s="6">
        <f t="shared" si="18"/>
        <v>475</v>
      </c>
      <c r="H306">
        <f t="shared" si="19"/>
        <v>0.89962121212121215</v>
      </c>
    </row>
    <row r="307" spans="1:8" x14ac:dyDescent="0.25">
      <c r="A307" s="5">
        <v>44345</v>
      </c>
      <c r="B307">
        <v>1681463</v>
      </c>
      <c r="C307" s="2">
        <v>1634794</v>
      </c>
      <c r="D307" s="2">
        <v>30391</v>
      </c>
      <c r="E307" s="2">
        <v>7275199</v>
      </c>
      <c r="G307" s="6">
        <f t="shared" si="18"/>
        <v>228</v>
      </c>
      <c r="H307">
        <f t="shared" si="19"/>
        <v>0.48</v>
      </c>
    </row>
    <row r="308" spans="1:8" x14ac:dyDescent="0.25">
      <c r="A308" s="5">
        <v>44346</v>
      </c>
      <c r="B308">
        <v>1681582</v>
      </c>
      <c r="C308" s="2">
        <v>1635131</v>
      </c>
      <c r="D308" s="2">
        <v>30395</v>
      </c>
      <c r="E308" s="2">
        <v>7279702</v>
      </c>
      <c r="G308" s="6">
        <f t="shared" si="18"/>
        <v>119</v>
      </c>
      <c r="H308">
        <f t="shared" si="19"/>
        <v>0.52192982456140347</v>
      </c>
    </row>
    <row r="309" spans="1:8" x14ac:dyDescent="0.25">
      <c r="A309" s="5">
        <v>44347</v>
      </c>
      <c r="B309">
        <v>1682122</v>
      </c>
      <c r="C309" s="2">
        <v>1636605</v>
      </c>
      <c r="D309" s="2">
        <v>30405</v>
      </c>
      <c r="E309" s="2">
        <v>7308077</v>
      </c>
      <c r="G309" s="6">
        <f t="shared" si="18"/>
        <v>540</v>
      </c>
      <c r="H309">
        <f t="shared" si="19"/>
        <v>4.53781512605042</v>
      </c>
    </row>
    <row r="310" spans="1:8" x14ac:dyDescent="0.25">
      <c r="A310" s="5">
        <v>44348</v>
      </c>
      <c r="B310">
        <v>1682616</v>
      </c>
      <c r="C310" s="2">
        <v>1637657</v>
      </c>
      <c r="D310" s="2">
        <v>30412</v>
      </c>
      <c r="E310" s="2">
        <v>7333824</v>
      </c>
      <c r="G310" s="6">
        <f t="shared" si="18"/>
        <v>494</v>
      </c>
      <c r="H310">
        <f t="shared" si="19"/>
        <v>0.91481481481481486</v>
      </c>
    </row>
    <row r="311" spans="1:8" x14ac:dyDescent="0.25">
      <c r="A311" s="5">
        <v>44349</v>
      </c>
      <c r="B311">
        <v>1682983</v>
      </c>
      <c r="C311" s="2">
        <v>1638427</v>
      </c>
      <c r="D311" s="2">
        <v>30417</v>
      </c>
      <c r="E311" s="2">
        <v>7360095</v>
      </c>
      <c r="G311" s="6">
        <f t="shared" si="18"/>
        <v>367</v>
      </c>
      <c r="H311">
        <f t="shared" si="19"/>
        <v>0.74291497975708498</v>
      </c>
    </row>
    <row r="312" spans="1:8" x14ac:dyDescent="0.25">
      <c r="A312" s="5">
        <v>44350</v>
      </c>
      <c r="B312">
        <v>1683430</v>
      </c>
      <c r="C312" s="2">
        <v>1639118</v>
      </c>
      <c r="D312" s="2">
        <v>30420</v>
      </c>
      <c r="E312" s="2">
        <v>7386283</v>
      </c>
      <c r="G312" s="6">
        <f t="shared" si="18"/>
        <v>447</v>
      </c>
      <c r="H312">
        <f t="shared" si="19"/>
        <v>1.2179836512261581</v>
      </c>
    </row>
    <row r="313" spans="1:8" x14ac:dyDescent="0.25">
      <c r="A313" s="5">
        <v>44351</v>
      </c>
      <c r="B313">
        <v>1683765</v>
      </c>
      <c r="C313" s="2">
        <v>1639819</v>
      </c>
      <c r="D313" s="2">
        <v>30427</v>
      </c>
      <c r="E313" s="2">
        <v>7412917</v>
      </c>
      <c r="G313" s="6">
        <f t="shared" si="18"/>
        <v>335</v>
      </c>
      <c r="H313">
        <f t="shared" si="19"/>
        <v>0.7494407158836689</v>
      </c>
    </row>
    <row r="314" spans="1:8" x14ac:dyDescent="0.25">
      <c r="A314" s="5">
        <v>44352</v>
      </c>
      <c r="B314">
        <v>1683923</v>
      </c>
      <c r="C314" s="2">
        <v>1640080</v>
      </c>
      <c r="D314" s="2">
        <v>30430</v>
      </c>
      <c r="E314" s="2">
        <v>7424979</v>
      </c>
      <c r="G314" s="6">
        <f t="shared" si="18"/>
        <v>158</v>
      </c>
      <c r="H314">
        <f t="shared" si="19"/>
        <v>0.4716417910447761</v>
      </c>
    </row>
    <row r="315" spans="1:8" x14ac:dyDescent="0.25">
      <c r="A315" s="5">
        <v>44353</v>
      </c>
      <c r="B315">
        <v>1684023</v>
      </c>
      <c r="C315" s="2">
        <v>1640297</v>
      </c>
      <c r="D315" s="2">
        <v>30434</v>
      </c>
      <c r="E315" s="2">
        <v>7430912</v>
      </c>
      <c r="G315" s="6">
        <f t="shared" si="18"/>
        <v>100</v>
      </c>
      <c r="H315">
        <f t="shared" si="19"/>
        <v>0.63291139240506333</v>
      </c>
    </row>
    <row r="316" spans="1:8" x14ac:dyDescent="0.25">
      <c r="A316" s="5">
        <v>44354</v>
      </c>
      <c r="B316">
        <v>1684329</v>
      </c>
      <c r="C316" s="2">
        <v>1641203</v>
      </c>
      <c r="D316" s="2">
        <v>30438</v>
      </c>
      <c r="E316" s="2">
        <v>7462764</v>
      </c>
      <c r="G316" s="6">
        <f t="shared" si="18"/>
        <v>306</v>
      </c>
      <c r="H316">
        <f t="shared" si="19"/>
        <v>3.06</v>
      </c>
    </row>
    <row r="317" spans="1:8" x14ac:dyDescent="0.25">
      <c r="A317" s="5">
        <v>44355</v>
      </c>
      <c r="B317">
        <v>1684724</v>
      </c>
      <c r="C317" s="2">
        <v>1641854</v>
      </c>
      <c r="D317" s="2">
        <v>30444</v>
      </c>
      <c r="E317" s="2">
        <v>7486326</v>
      </c>
      <c r="G317" s="6">
        <f t="shared" si="18"/>
        <v>395</v>
      </c>
      <c r="H317">
        <f t="shared" si="19"/>
        <v>1.2908496732026145</v>
      </c>
    </row>
    <row r="318" spans="1:8" x14ac:dyDescent="0.25">
      <c r="A318" s="5">
        <v>44356</v>
      </c>
      <c r="B318">
        <v>1684994</v>
      </c>
      <c r="C318" s="2">
        <v>1642424</v>
      </c>
      <c r="D318" s="2">
        <v>30446</v>
      </c>
      <c r="E318" s="2">
        <v>7516806</v>
      </c>
      <c r="G318" s="6">
        <f t="shared" si="18"/>
        <v>270</v>
      </c>
      <c r="H318">
        <f t="shared" si="19"/>
        <v>0.68354430379746833</v>
      </c>
    </row>
    <row r="319" spans="1:8" x14ac:dyDescent="0.25">
      <c r="A319" s="5">
        <v>44357</v>
      </c>
      <c r="B319">
        <v>1685198</v>
      </c>
      <c r="C319" s="2">
        <v>1642918</v>
      </c>
      <c r="D319" s="2">
        <v>30452</v>
      </c>
      <c r="E319" s="2">
        <v>7537686</v>
      </c>
      <c r="G319" s="6">
        <f t="shared" si="18"/>
        <v>204</v>
      </c>
      <c r="H319">
        <f t="shared" si="19"/>
        <v>0.75555555555555554</v>
      </c>
    </row>
    <row r="320" spans="1:8" x14ac:dyDescent="0.25">
      <c r="A320" s="5">
        <v>44358</v>
      </c>
      <c r="B320">
        <v>1685385</v>
      </c>
      <c r="C320" s="2">
        <v>1643349</v>
      </c>
      <c r="D320" s="2">
        <v>30454</v>
      </c>
      <c r="E320" s="2">
        <v>7565775</v>
      </c>
      <c r="G320" s="6">
        <f t="shared" si="18"/>
        <v>187</v>
      </c>
      <c r="H320">
        <f t="shared" si="19"/>
        <v>0.91666666666666663</v>
      </c>
    </row>
    <row r="321" spans="1:8" x14ac:dyDescent="0.25">
      <c r="A321" s="5">
        <v>44359</v>
      </c>
      <c r="B321">
        <v>1685465</v>
      </c>
      <c r="C321" s="2">
        <v>1643546</v>
      </c>
      <c r="D321" s="2">
        <v>30458</v>
      </c>
      <c r="E321" s="2">
        <v>7578109</v>
      </c>
      <c r="G321" s="6">
        <f t="shared" si="18"/>
        <v>80</v>
      </c>
      <c r="H321">
        <f t="shared" si="19"/>
        <v>0.42780748663101603</v>
      </c>
    </row>
    <row r="322" spans="1:8" x14ac:dyDescent="0.25">
      <c r="A322" s="5">
        <v>44360</v>
      </c>
      <c r="B322">
        <v>1685508</v>
      </c>
      <c r="C322" s="2">
        <v>1643689</v>
      </c>
      <c r="D322" s="2">
        <v>30461</v>
      </c>
      <c r="E322" s="2">
        <v>7584663</v>
      </c>
      <c r="G322" s="6">
        <f t="shared" si="18"/>
        <v>43</v>
      </c>
      <c r="H322">
        <f t="shared" si="19"/>
        <v>0.53749999999999998</v>
      </c>
    </row>
    <row r="323" spans="1:8" x14ac:dyDescent="0.25">
      <c r="A323" s="5">
        <v>44361</v>
      </c>
      <c r="B323">
        <v>1685690</v>
      </c>
      <c r="C323" s="2">
        <v>1644387</v>
      </c>
      <c r="D323" s="2">
        <v>30461</v>
      </c>
      <c r="E323" s="2">
        <v>7618444</v>
      </c>
      <c r="G323" s="6">
        <f t="shared" si="18"/>
        <v>182</v>
      </c>
      <c r="H323">
        <f t="shared" si="19"/>
        <v>4.2325581395348841</v>
      </c>
    </row>
    <row r="324" spans="1:8" x14ac:dyDescent="0.25">
      <c r="A324" s="5">
        <v>44362</v>
      </c>
      <c r="B324">
        <v>1685910</v>
      </c>
      <c r="C324" s="2">
        <v>1644854</v>
      </c>
      <c r="D324" s="2">
        <v>30465</v>
      </c>
      <c r="E324" s="2">
        <v>7646190</v>
      </c>
      <c r="G324" s="6">
        <f t="shared" si="18"/>
        <v>220</v>
      </c>
      <c r="H324">
        <f t="shared" si="19"/>
        <v>1.2087912087912087</v>
      </c>
    </row>
    <row r="325" spans="1:8" x14ac:dyDescent="0.25">
      <c r="A325" s="5">
        <v>44363</v>
      </c>
      <c r="B325">
        <v>1686050</v>
      </c>
      <c r="C325" s="2">
        <v>1645242</v>
      </c>
      <c r="D325" s="2">
        <v>30466</v>
      </c>
      <c r="E325" s="2">
        <v>7677050</v>
      </c>
      <c r="G325" s="6">
        <f t="shared" si="18"/>
        <v>140</v>
      </c>
      <c r="H325">
        <f t="shared" si="19"/>
        <v>0.63636363636363635</v>
      </c>
    </row>
    <row r="326" spans="1:8" x14ac:dyDescent="0.25">
      <c r="A326" s="5">
        <v>44364</v>
      </c>
      <c r="B326">
        <v>1686222</v>
      </c>
      <c r="C326" s="2">
        <v>1645550</v>
      </c>
      <c r="D326" s="2">
        <v>30471</v>
      </c>
      <c r="E326" s="2">
        <v>7706036</v>
      </c>
      <c r="G326" s="6">
        <f t="shared" si="18"/>
        <v>172</v>
      </c>
      <c r="H326">
        <f t="shared" si="19"/>
        <v>1.2285714285714286</v>
      </c>
    </row>
    <row r="327" spans="1:8" x14ac:dyDescent="0.25">
      <c r="A327" s="5">
        <v>44365</v>
      </c>
      <c r="B327">
        <v>1686375</v>
      </c>
      <c r="C327" s="2">
        <v>1645863</v>
      </c>
      <c r="D327" s="2">
        <v>30474</v>
      </c>
      <c r="E327" s="2">
        <v>7743354</v>
      </c>
      <c r="G327" s="6">
        <f t="shared" si="18"/>
        <v>153</v>
      </c>
      <c r="H327">
        <f t="shared" si="19"/>
        <v>0.88953488372093026</v>
      </c>
    </row>
    <row r="328" spans="1:8" x14ac:dyDescent="0.25">
      <c r="A328" s="5">
        <v>44366</v>
      </c>
      <c r="B328">
        <v>1686442</v>
      </c>
      <c r="C328" s="2">
        <v>1646008</v>
      </c>
      <c r="D328" s="2">
        <v>30474</v>
      </c>
      <c r="E328" s="2">
        <v>7756887</v>
      </c>
      <c r="G328" s="6">
        <f t="shared" si="18"/>
        <v>67</v>
      </c>
      <c r="H328">
        <f t="shared" si="19"/>
        <v>0.43790849673202614</v>
      </c>
    </row>
    <row r="329" spans="1:8" x14ac:dyDescent="0.25">
      <c r="A329" s="5">
        <v>44367</v>
      </c>
      <c r="B329">
        <v>1686502</v>
      </c>
      <c r="C329" s="2">
        <v>1646104</v>
      </c>
      <c r="D329" s="2">
        <v>30475</v>
      </c>
      <c r="E329" s="2">
        <v>7763859</v>
      </c>
      <c r="G329" s="6">
        <f t="shared" si="18"/>
        <v>60</v>
      </c>
      <c r="H329">
        <f t="shared" si="19"/>
        <v>0.89552238805970152</v>
      </c>
    </row>
    <row r="330" spans="1:8" x14ac:dyDescent="0.25">
      <c r="A330" s="5">
        <v>44368</v>
      </c>
      <c r="B330">
        <v>1686629</v>
      </c>
      <c r="C330" s="2">
        <v>1646549</v>
      </c>
      <c r="D330" s="2">
        <v>30476</v>
      </c>
      <c r="E330" s="2">
        <v>7794837</v>
      </c>
      <c r="G330" s="6">
        <f t="shared" si="18"/>
        <v>127</v>
      </c>
      <c r="H330">
        <f t="shared" si="19"/>
        <v>2.1166666666666667</v>
      </c>
    </row>
    <row r="331" spans="1:8" x14ac:dyDescent="0.25">
      <c r="A331" s="5">
        <v>44369</v>
      </c>
      <c r="B331">
        <v>1686743</v>
      </c>
      <c r="C331" s="2">
        <v>1646836</v>
      </c>
      <c r="D331" s="2">
        <v>30479</v>
      </c>
      <c r="E331" s="2">
        <v>7820066</v>
      </c>
      <c r="G331" s="6">
        <f t="shared" si="18"/>
        <v>114</v>
      </c>
      <c r="H331">
        <f t="shared" si="19"/>
        <v>0.89763779527559051</v>
      </c>
    </row>
    <row r="332" spans="1:8" x14ac:dyDescent="0.25">
      <c r="A332" s="5">
        <v>44370</v>
      </c>
      <c r="B332">
        <v>1686865</v>
      </c>
      <c r="C332" s="2">
        <v>1647059</v>
      </c>
      <c r="D332" s="2">
        <v>30479</v>
      </c>
      <c r="E332" s="2">
        <v>7844247</v>
      </c>
      <c r="G332" s="6">
        <f t="shared" si="18"/>
        <v>122</v>
      </c>
      <c r="H332">
        <f t="shared" si="19"/>
        <v>1.0701754385964912</v>
      </c>
    </row>
    <row r="333" spans="1:8" x14ac:dyDescent="0.25">
      <c r="A333" s="5">
        <v>44371</v>
      </c>
      <c r="B333">
        <v>1686970</v>
      </c>
      <c r="C333" s="2">
        <v>1647261</v>
      </c>
      <c r="D333" s="2">
        <v>30483</v>
      </c>
      <c r="E333" s="2">
        <v>7874009</v>
      </c>
      <c r="G333" s="6">
        <f t="shared" si="18"/>
        <v>105</v>
      </c>
      <c r="H333">
        <f t="shared" si="19"/>
        <v>0.86065573770491799</v>
      </c>
    </row>
    <row r="334" spans="1:8" x14ac:dyDescent="0.25">
      <c r="A334" s="5">
        <v>44372</v>
      </c>
      <c r="B334">
        <v>1687106</v>
      </c>
      <c r="C334" s="2">
        <v>1647458</v>
      </c>
      <c r="D334" s="2">
        <v>30484</v>
      </c>
      <c r="E334" s="2">
        <v>7902118</v>
      </c>
      <c r="G334" s="6">
        <f t="shared" si="18"/>
        <v>136</v>
      </c>
      <c r="H334">
        <f t="shared" si="19"/>
        <v>1.2952380952380953</v>
      </c>
    </row>
    <row r="335" spans="1:8" x14ac:dyDescent="0.25">
      <c r="A335" s="5">
        <v>44373</v>
      </c>
      <c r="B335">
        <v>1687174</v>
      </c>
      <c r="C335" s="2">
        <v>1647513</v>
      </c>
      <c r="D335" s="2">
        <v>30486</v>
      </c>
      <c r="E335" s="2">
        <v>7926034</v>
      </c>
      <c r="G335" s="6">
        <f t="shared" si="18"/>
        <v>68</v>
      </c>
      <c r="H335">
        <f t="shared" si="19"/>
        <v>0.5</v>
      </c>
    </row>
    <row r="336" spans="1:8" x14ac:dyDescent="0.25">
      <c r="A336" s="5">
        <v>44374</v>
      </c>
      <c r="B336">
        <v>1687233</v>
      </c>
      <c r="C336" s="2">
        <v>1647580</v>
      </c>
      <c r="D336" s="2">
        <v>30486</v>
      </c>
      <c r="E336" s="2">
        <v>7933704</v>
      </c>
      <c r="G336" s="6">
        <f t="shared" si="18"/>
        <v>59</v>
      </c>
      <c r="H336">
        <f t="shared" si="19"/>
        <v>0.86764705882352944</v>
      </c>
    </row>
    <row r="337" spans="1:8" x14ac:dyDescent="0.25">
      <c r="A337" s="5">
        <v>44375</v>
      </c>
      <c r="B337">
        <v>1687397</v>
      </c>
      <c r="C337" s="2">
        <v>1647821</v>
      </c>
      <c r="D337" s="2">
        <v>30486</v>
      </c>
      <c r="E337" s="2">
        <v>7966194</v>
      </c>
      <c r="G337" s="6">
        <f t="shared" si="18"/>
        <v>164</v>
      </c>
      <c r="H337">
        <f t="shared" si="19"/>
        <v>2.7796610169491527</v>
      </c>
    </row>
    <row r="338" spans="1:8" x14ac:dyDescent="0.25">
      <c r="A338" s="5">
        <v>44376</v>
      </c>
      <c r="B338">
        <v>1687563</v>
      </c>
      <c r="C338" s="2">
        <v>1647991</v>
      </c>
      <c r="D338" s="2">
        <v>30486</v>
      </c>
      <c r="E338" s="2">
        <v>8010314</v>
      </c>
      <c r="G338" s="6">
        <f t="shared" si="18"/>
        <v>166</v>
      </c>
      <c r="H338">
        <f t="shared" si="19"/>
        <v>1.0121951219512195</v>
      </c>
    </row>
    <row r="339" spans="1:8" x14ac:dyDescent="0.25">
      <c r="A339" s="5">
        <v>44377</v>
      </c>
      <c r="B339">
        <v>1687710</v>
      </c>
      <c r="C339" s="2">
        <v>1648113</v>
      </c>
      <c r="D339" s="2">
        <v>30488</v>
      </c>
      <c r="E339" s="2">
        <v>8049494</v>
      </c>
      <c r="G339" s="6">
        <f t="shared" si="18"/>
        <v>147</v>
      </c>
      <c r="H339">
        <f t="shared" si="19"/>
        <v>0.88554216867469882</v>
      </c>
    </row>
    <row r="340" spans="1:8" x14ac:dyDescent="0.25">
      <c r="A340" s="5">
        <v>44378</v>
      </c>
      <c r="B340">
        <v>1687887</v>
      </c>
      <c r="C340" s="2">
        <v>1648242</v>
      </c>
      <c r="D340" s="2">
        <v>30489</v>
      </c>
      <c r="E340" s="2">
        <v>8098353</v>
      </c>
      <c r="G340" s="6">
        <f t="shared" ref="G340:G403" si="20">B340-B339</f>
        <v>177</v>
      </c>
      <c r="H340">
        <f t="shared" ref="H340:H403" si="21">G340/G339</f>
        <v>1.2040816326530612</v>
      </c>
    </row>
    <row r="341" spans="1:8" x14ac:dyDescent="0.25">
      <c r="A341" s="5">
        <v>44379</v>
      </c>
      <c r="B341">
        <v>1688066</v>
      </c>
      <c r="C341" s="2">
        <v>1648382</v>
      </c>
      <c r="D341" s="2">
        <v>30491</v>
      </c>
      <c r="E341" s="2">
        <v>8148108</v>
      </c>
      <c r="G341" s="6">
        <f t="shared" si="20"/>
        <v>179</v>
      </c>
      <c r="H341">
        <f t="shared" si="21"/>
        <v>1.0112994350282485</v>
      </c>
    </row>
    <row r="342" spans="1:8" x14ac:dyDescent="0.25">
      <c r="A342" s="5">
        <v>44380</v>
      </c>
      <c r="B342">
        <v>1688194</v>
      </c>
      <c r="C342" s="2">
        <v>1648442</v>
      </c>
      <c r="D342" s="2">
        <v>30491</v>
      </c>
      <c r="E342" s="2">
        <v>8185969</v>
      </c>
      <c r="G342" s="6">
        <f t="shared" si="20"/>
        <v>128</v>
      </c>
      <c r="H342">
        <f t="shared" si="21"/>
        <v>0.71508379888268159</v>
      </c>
    </row>
    <row r="343" spans="1:8" x14ac:dyDescent="0.25">
      <c r="A343" s="5">
        <v>44381</v>
      </c>
      <c r="B343">
        <v>1688306</v>
      </c>
      <c r="C343" s="2">
        <v>1648497</v>
      </c>
      <c r="D343" s="2">
        <v>30493</v>
      </c>
      <c r="E343" s="2">
        <v>8198778</v>
      </c>
      <c r="G343" s="6">
        <f t="shared" si="20"/>
        <v>112</v>
      </c>
      <c r="H343">
        <f t="shared" si="21"/>
        <v>0.875</v>
      </c>
    </row>
    <row r="344" spans="1:8" x14ac:dyDescent="0.25">
      <c r="A344" s="5">
        <v>44382</v>
      </c>
      <c r="B344">
        <v>1688441</v>
      </c>
      <c r="C344" s="2">
        <v>1648633</v>
      </c>
      <c r="D344" s="2">
        <v>30493</v>
      </c>
      <c r="E344" s="2">
        <v>8211477</v>
      </c>
      <c r="G344" s="6">
        <f t="shared" si="20"/>
        <v>135</v>
      </c>
      <c r="H344">
        <f t="shared" si="21"/>
        <v>1.2053571428571428</v>
      </c>
    </row>
    <row r="345" spans="1:8" x14ac:dyDescent="0.25">
      <c r="A345" s="5">
        <v>44383</v>
      </c>
      <c r="B345">
        <v>1688554</v>
      </c>
      <c r="C345" s="2">
        <v>1648740</v>
      </c>
      <c r="D345" s="2">
        <v>30493</v>
      </c>
      <c r="E345" s="2">
        <v>8221151</v>
      </c>
      <c r="G345" s="6">
        <f t="shared" si="20"/>
        <v>113</v>
      </c>
      <c r="H345">
        <f t="shared" si="21"/>
        <v>0.83703703703703702</v>
      </c>
    </row>
    <row r="346" spans="1:8" x14ac:dyDescent="0.25">
      <c r="A346" s="5">
        <v>44384</v>
      </c>
      <c r="B346">
        <v>1688841</v>
      </c>
      <c r="C346" s="2">
        <v>1648873</v>
      </c>
      <c r="D346" s="2">
        <v>30494</v>
      </c>
      <c r="E346" s="2">
        <v>8244817</v>
      </c>
      <c r="G346" s="6">
        <f t="shared" si="20"/>
        <v>287</v>
      </c>
      <c r="H346">
        <f t="shared" si="21"/>
        <v>2.5398230088495577</v>
      </c>
    </row>
    <row r="347" spans="1:8" x14ac:dyDescent="0.25">
      <c r="A347" s="5">
        <v>44385</v>
      </c>
      <c r="B347">
        <v>1689114</v>
      </c>
      <c r="C347" s="2">
        <v>1648989</v>
      </c>
      <c r="D347" s="2">
        <v>30494</v>
      </c>
      <c r="E347" s="2">
        <v>8276448</v>
      </c>
      <c r="G347" s="6">
        <f t="shared" si="20"/>
        <v>273</v>
      </c>
      <c r="H347">
        <f t="shared" si="21"/>
        <v>0.95121951219512191</v>
      </c>
    </row>
    <row r="348" spans="1:8" x14ac:dyDescent="0.25">
      <c r="A348" s="5">
        <v>44386</v>
      </c>
      <c r="B348">
        <v>1689412</v>
      </c>
      <c r="C348" s="2">
        <v>1649106</v>
      </c>
      <c r="D348" s="2">
        <v>30494</v>
      </c>
      <c r="E348" s="2">
        <v>8314130</v>
      </c>
      <c r="G348" s="6">
        <f t="shared" si="20"/>
        <v>298</v>
      </c>
      <c r="H348">
        <f t="shared" si="21"/>
        <v>1.0915750915750915</v>
      </c>
    </row>
    <row r="349" spans="1:8" x14ac:dyDescent="0.25">
      <c r="A349" s="5">
        <v>44387</v>
      </c>
      <c r="B349">
        <v>1689587</v>
      </c>
      <c r="C349" s="2">
        <v>1649180</v>
      </c>
      <c r="D349" s="2">
        <v>30494</v>
      </c>
      <c r="E349" s="2">
        <v>8339882</v>
      </c>
      <c r="G349" s="6">
        <f t="shared" si="20"/>
        <v>175</v>
      </c>
      <c r="H349">
        <f t="shared" si="21"/>
        <v>0.58724832214765099</v>
      </c>
    </row>
    <row r="350" spans="1:8" x14ac:dyDescent="0.25">
      <c r="A350" s="5">
        <v>44388</v>
      </c>
      <c r="B350">
        <v>1689750</v>
      </c>
      <c r="C350" s="2">
        <v>1649273</v>
      </c>
      <c r="D350" s="2">
        <v>30496</v>
      </c>
      <c r="E350" s="2">
        <v>8354128</v>
      </c>
      <c r="G350" s="6">
        <f t="shared" si="20"/>
        <v>163</v>
      </c>
      <c r="H350">
        <f t="shared" si="21"/>
        <v>0.93142857142857138</v>
      </c>
    </row>
    <row r="351" spans="1:8" x14ac:dyDescent="0.25">
      <c r="A351" s="5">
        <v>44389</v>
      </c>
      <c r="B351">
        <v>1690001</v>
      </c>
      <c r="C351" s="2">
        <v>1649462</v>
      </c>
      <c r="D351" s="2">
        <v>30496</v>
      </c>
      <c r="E351" s="2">
        <v>8384486</v>
      </c>
      <c r="G351" s="6">
        <f t="shared" si="20"/>
        <v>251</v>
      </c>
      <c r="H351">
        <f t="shared" si="21"/>
        <v>1.5398773006134969</v>
      </c>
    </row>
    <row r="352" spans="1:8" x14ac:dyDescent="0.25">
      <c r="A352" s="5">
        <v>44390</v>
      </c>
      <c r="B352">
        <v>1690332</v>
      </c>
      <c r="C352" s="2">
        <v>1649627</v>
      </c>
      <c r="D352" s="2">
        <v>30496</v>
      </c>
      <c r="E352" s="2">
        <v>8415360</v>
      </c>
      <c r="G352" s="6">
        <f t="shared" si="20"/>
        <v>331</v>
      </c>
      <c r="H352">
        <f t="shared" si="21"/>
        <v>1.3187250996015936</v>
      </c>
    </row>
    <row r="353" spans="1:8" x14ac:dyDescent="0.25">
      <c r="A353" s="5">
        <v>44391</v>
      </c>
      <c r="B353">
        <v>1690603</v>
      </c>
      <c r="C353" s="2">
        <v>1649818</v>
      </c>
      <c r="D353" s="2">
        <v>30496</v>
      </c>
      <c r="E353" s="2">
        <v>8444599</v>
      </c>
      <c r="G353" s="6">
        <f t="shared" si="20"/>
        <v>271</v>
      </c>
      <c r="H353">
        <f t="shared" si="21"/>
        <v>0.81873111782477337</v>
      </c>
    </row>
    <row r="354" spans="1:8" x14ac:dyDescent="0.25">
      <c r="A354" s="5">
        <v>44392</v>
      </c>
      <c r="B354">
        <v>1690832</v>
      </c>
      <c r="C354" s="2">
        <v>1649978</v>
      </c>
      <c r="D354" s="2">
        <v>30496</v>
      </c>
      <c r="E354" s="2">
        <v>8481899</v>
      </c>
      <c r="G354" s="6">
        <f t="shared" si="20"/>
        <v>229</v>
      </c>
      <c r="H354">
        <f t="shared" si="21"/>
        <v>0.84501845018450183</v>
      </c>
    </row>
    <row r="355" spans="1:8" x14ac:dyDescent="0.25">
      <c r="A355" s="5">
        <v>44393</v>
      </c>
      <c r="B355">
        <v>1691086</v>
      </c>
      <c r="C355" s="2">
        <v>1650154</v>
      </c>
      <c r="D355" s="2">
        <v>30498</v>
      </c>
      <c r="E355" s="2">
        <v>8528673</v>
      </c>
      <c r="G355" s="6">
        <f t="shared" si="20"/>
        <v>254</v>
      </c>
      <c r="H355">
        <f t="shared" si="21"/>
        <v>1.1091703056768558</v>
      </c>
    </row>
    <row r="356" spans="1:8" x14ac:dyDescent="0.25">
      <c r="A356" s="5">
        <v>44394</v>
      </c>
      <c r="B356">
        <v>1691287</v>
      </c>
      <c r="C356" s="2">
        <v>1650249</v>
      </c>
      <c r="D356" s="2">
        <v>30498</v>
      </c>
      <c r="E356" s="2">
        <v>8561067</v>
      </c>
      <c r="G356" s="6">
        <f t="shared" si="20"/>
        <v>201</v>
      </c>
      <c r="H356">
        <f t="shared" si="21"/>
        <v>0.79133858267716539</v>
      </c>
    </row>
    <row r="357" spans="1:8" x14ac:dyDescent="0.25">
      <c r="A357" s="5">
        <v>44395</v>
      </c>
      <c r="B357">
        <v>1691408</v>
      </c>
      <c r="C357" s="2">
        <v>1650346</v>
      </c>
      <c r="D357" s="2">
        <v>30499</v>
      </c>
      <c r="E357" s="2">
        <v>8575099</v>
      </c>
      <c r="G357" s="6">
        <f t="shared" si="20"/>
        <v>121</v>
      </c>
      <c r="H357">
        <f t="shared" si="21"/>
        <v>0.60199004975124382</v>
      </c>
    </row>
    <row r="358" spans="1:8" x14ac:dyDescent="0.25">
      <c r="A358" s="5">
        <v>44396</v>
      </c>
      <c r="B358">
        <v>1691635</v>
      </c>
      <c r="C358" s="2">
        <v>1650499</v>
      </c>
      <c r="D358" s="2">
        <v>30501</v>
      </c>
      <c r="E358" s="2">
        <v>8605659</v>
      </c>
      <c r="G358" s="6">
        <f t="shared" si="20"/>
        <v>227</v>
      </c>
      <c r="H358">
        <f t="shared" si="21"/>
        <v>1.8760330578512396</v>
      </c>
    </row>
    <row r="359" spans="1:8" x14ac:dyDescent="0.25">
      <c r="A359" s="5">
        <v>44397</v>
      </c>
      <c r="B359">
        <v>1691948</v>
      </c>
      <c r="C359" s="2">
        <v>1650632</v>
      </c>
      <c r="D359" s="2">
        <v>30501</v>
      </c>
      <c r="E359" s="2">
        <v>8636310</v>
      </c>
      <c r="G359" s="6">
        <f t="shared" si="20"/>
        <v>313</v>
      </c>
      <c r="H359">
        <f t="shared" si="21"/>
        <v>1.3788546255506609</v>
      </c>
    </row>
    <row r="360" spans="1:8" x14ac:dyDescent="0.25">
      <c r="A360" s="5">
        <v>44398</v>
      </c>
      <c r="B360">
        <v>1692192</v>
      </c>
      <c r="C360" s="2">
        <v>1650943</v>
      </c>
      <c r="D360" s="2">
        <v>30502</v>
      </c>
      <c r="E360" s="2">
        <v>8665756</v>
      </c>
      <c r="G360" s="6">
        <f t="shared" si="20"/>
        <v>244</v>
      </c>
      <c r="H360">
        <f t="shared" si="21"/>
        <v>0.7795527156549521</v>
      </c>
    </row>
    <row r="361" spans="1:8" x14ac:dyDescent="0.25">
      <c r="A361" s="5">
        <v>44399</v>
      </c>
      <c r="B361">
        <v>1692412</v>
      </c>
      <c r="C361" s="2">
        <v>1651228</v>
      </c>
      <c r="D361" s="2">
        <v>30502</v>
      </c>
      <c r="E361" s="2">
        <v>8703936</v>
      </c>
      <c r="G361" s="6">
        <f t="shared" si="20"/>
        <v>220</v>
      </c>
      <c r="H361">
        <f t="shared" si="21"/>
        <v>0.90163934426229508</v>
      </c>
    </row>
    <row r="362" spans="1:8" x14ac:dyDescent="0.25">
      <c r="A362" s="5">
        <v>44400</v>
      </c>
      <c r="B362">
        <v>1692611</v>
      </c>
      <c r="C362" s="2">
        <v>1651496</v>
      </c>
      <c r="D362" s="2">
        <v>30502</v>
      </c>
      <c r="E362" s="2">
        <v>8751011</v>
      </c>
      <c r="G362" s="6">
        <f t="shared" si="20"/>
        <v>199</v>
      </c>
      <c r="H362">
        <f t="shared" si="21"/>
        <v>0.90454545454545454</v>
      </c>
    </row>
    <row r="363" spans="1:8" x14ac:dyDescent="0.25">
      <c r="A363" s="5">
        <v>44401</v>
      </c>
      <c r="B363">
        <v>1692746</v>
      </c>
      <c r="C363" s="2">
        <v>1651648</v>
      </c>
      <c r="D363" s="2">
        <v>30502</v>
      </c>
      <c r="E363" s="2">
        <v>8781920</v>
      </c>
      <c r="G363" s="6">
        <f t="shared" si="20"/>
        <v>135</v>
      </c>
      <c r="H363">
        <f t="shared" si="21"/>
        <v>0.67839195979899503</v>
      </c>
    </row>
    <row r="364" spans="1:8" x14ac:dyDescent="0.25">
      <c r="A364" s="5">
        <v>44402</v>
      </c>
      <c r="B364">
        <v>1692830</v>
      </c>
      <c r="C364" s="2">
        <v>1651799</v>
      </c>
      <c r="D364" s="2">
        <v>30502</v>
      </c>
      <c r="E364" s="2">
        <v>8797412</v>
      </c>
      <c r="G364" s="6">
        <f t="shared" si="20"/>
        <v>84</v>
      </c>
      <c r="H364">
        <f t="shared" si="21"/>
        <v>0.62222222222222223</v>
      </c>
    </row>
    <row r="365" spans="1:8" x14ac:dyDescent="0.25">
      <c r="A365" s="5">
        <v>44403</v>
      </c>
      <c r="B365">
        <v>1693039</v>
      </c>
      <c r="C365" s="2">
        <v>1652119</v>
      </c>
      <c r="D365" s="2">
        <v>30502</v>
      </c>
      <c r="E365" s="2">
        <v>8829415</v>
      </c>
      <c r="G365" s="6">
        <f t="shared" si="20"/>
        <v>209</v>
      </c>
      <c r="H365">
        <f t="shared" si="21"/>
        <v>2.4880952380952381</v>
      </c>
    </row>
    <row r="366" spans="1:8" x14ac:dyDescent="0.25">
      <c r="A366" s="5">
        <v>44404</v>
      </c>
      <c r="B366">
        <v>1693303</v>
      </c>
      <c r="C366" s="2">
        <v>1652447</v>
      </c>
      <c r="D366" s="2">
        <v>30502</v>
      </c>
      <c r="E366" s="2">
        <v>8864799</v>
      </c>
      <c r="G366" s="6">
        <f t="shared" si="20"/>
        <v>264</v>
      </c>
      <c r="H366">
        <f t="shared" si="21"/>
        <v>1.263157894736842</v>
      </c>
    </row>
    <row r="367" spans="1:8" x14ac:dyDescent="0.25">
      <c r="A367" s="5">
        <v>44405</v>
      </c>
      <c r="B367">
        <v>1693510</v>
      </c>
      <c r="C367" s="2">
        <v>1652696</v>
      </c>
      <c r="D367" s="2">
        <v>30502</v>
      </c>
      <c r="E367" s="2">
        <v>8897801</v>
      </c>
      <c r="G367" s="6">
        <f t="shared" si="20"/>
        <v>207</v>
      </c>
      <c r="H367">
        <f t="shared" si="21"/>
        <v>0.78409090909090906</v>
      </c>
    </row>
    <row r="368" spans="1:8" x14ac:dyDescent="0.25">
      <c r="A368" s="5">
        <v>44406</v>
      </c>
      <c r="B368">
        <v>1693729</v>
      </c>
      <c r="C368" s="2">
        <v>1652947</v>
      </c>
      <c r="D368" s="2">
        <v>30502</v>
      </c>
      <c r="E368" s="2">
        <v>8937433</v>
      </c>
      <c r="G368" s="6">
        <f t="shared" si="20"/>
        <v>219</v>
      </c>
      <c r="H368">
        <f t="shared" si="21"/>
        <v>1.0579710144927537</v>
      </c>
    </row>
    <row r="369" spans="1:8" x14ac:dyDescent="0.25">
      <c r="A369" s="5">
        <v>44407</v>
      </c>
      <c r="B369">
        <v>1693881</v>
      </c>
      <c r="C369" s="2">
        <v>1653190</v>
      </c>
      <c r="D369" s="2">
        <v>30502</v>
      </c>
      <c r="E369" s="2">
        <v>8988899</v>
      </c>
      <c r="G369" s="6">
        <f t="shared" si="20"/>
        <v>152</v>
      </c>
      <c r="H369">
        <f t="shared" si="21"/>
        <v>0.69406392694063923</v>
      </c>
    </row>
    <row r="370" spans="1:8" x14ac:dyDescent="0.25">
      <c r="A370" s="5">
        <v>44408</v>
      </c>
      <c r="B370">
        <v>1693998</v>
      </c>
      <c r="C370" s="2">
        <v>1653334</v>
      </c>
      <c r="D370" s="2">
        <v>30504</v>
      </c>
      <c r="E370" s="2">
        <v>9026312</v>
      </c>
      <c r="G370" s="6">
        <f t="shared" si="20"/>
        <v>117</v>
      </c>
      <c r="H370">
        <f t="shared" si="21"/>
        <v>0.76973684210526316</v>
      </c>
    </row>
    <row r="371" spans="1:8" x14ac:dyDescent="0.25">
      <c r="A371" s="5">
        <v>44409</v>
      </c>
      <c r="B371">
        <v>1694075</v>
      </c>
      <c r="C371" s="2">
        <v>1653449</v>
      </c>
      <c r="D371" s="2">
        <v>30506</v>
      </c>
      <c r="E371" s="2">
        <v>9041482</v>
      </c>
      <c r="G371" s="6">
        <f t="shared" si="20"/>
        <v>77</v>
      </c>
      <c r="H371">
        <f t="shared" si="21"/>
        <v>0.65811965811965811</v>
      </c>
    </row>
    <row r="372" spans="1:8" x14ac:dyDescent="0.25">
      <c r="A372" s="5">
        <v>44410</v>
      </c>
      <c r="B372">
        <v>1694233</v>
      </c>
      <c r="C372" s="2">
        <v>1653750</v>
      </c>
      <c r="D372" s="2">
        <v>30507</v>
      </c>
      <c r="E372" s="2">
        <v>9075715</v>
      </c>
      <c r="G372" s="6">
        <f t="shared" si="20"/>
        <v>158</v>
      </c>
      <c r="H372">
        <f t="shared" si="21"/>
        <v>2.051948051948052</v>
      </c>
    </row>
    <row r="373" spans="1:8" x14ac:dyDescent="0.25">
      <c r="A373" s="5">
        <v>44411</v>
      </c>
      <c r="B373">
        <v>1694483</v>
      </c>
      <c r="C373" s="2">
        <v>1654031</v>
      </c>
      <c r="D373" s="2">
        <v>30507</v>
      </c>
      <c r="E373" s="2">
        <v>9115468</v>
      </c>
      <c r="G373" s="6">
        <f t="shared" si="20"/>
        <v>250</v>
      </c>
      <c r="H373">
        <f t="shared" si="21"/>
        <v>1.5822784810126582</v>
      </c>
    </row>
    <row r="374" spans="1:8" x14ac:dyDescent="0.25">
      <c r="A374" s="5">
        <v>44412</v>
      </c>
      <c r="B374">
        <v>1694696</v>
      </c>
      <c r="C374" s="2">
        <v>1654254</v>
      </c>
      <c r="D374" s="2">
        <v>30507</v>
      </c>
      <c r="E374" s="2">
        <v>9146700</v>
      </c>
      <c r="G374" s="6">
        <f t="shared" si="20"/>
        <v>213</v>
      </c>
      <c r="H374">
        <f t="shared" si="21"/>
        <v>0.85199999999999998</v>
      </c>
    </row>
    <row r="375" spans="1:8" x14ac:dyDescent="0.25">
      <c r="A375" s="5">
        <v>44413</v>
      </c>
      <c r="B375">
        <v>1694867</v>
      </c>
      <c r="C375" s="2">
        <v>1654459</v>
      </c>
      <c r="D375" s="2">
        <v>30508</v>
      </c>
      <c r="E375" s="2">
        <v>9187211</v>
      </c>
      <c r="G375" s="6">
        <f t="shared" si="20"/>
        <v>171</v>
      </c>
      <c r="H375">
        <f t="shared" si="21"/>
        <v>0.80281690140845074</v>
      </c>
    </row>
    <row r="376" spans="1:8" x14ac:dyDescent="0.25">
      <c r="A376" s="5">
        <v>44414</v>
      </c>
      <c r="B376">
        <v>1695052</v>
      </c>
      <c r="C376" s="2">
        <v>1654644</v>
      </c>
      <c r="D376" s="2">
        <v>30510</v>
      </c>
      <c r="E376" s="2">
        <v>9240492</v>
      </c>
      <c r="G376" s="6">
        <f t="shared" si="20"/>
        <v>185</v>
      </c>
      <c r="H376">
        <f t="shared" si="21"/>
        <v>1.0818713450292399</v>
      </c>
    </row>
    <row r="377" spans="1:8" x14ac:dyDescent="0.25">
      <c r="A377" s="5">
        <v>44415</v>
      </c>
      <c r="B377">
        <v>1695214</v>
      </c>
      <c r="C377" s="2">
        <v>1654747</v>
      </c>
      <c r="D377" s="2">
        <v>30510</v>
      </c>
      <c r="E377" s="2">
        <v>9279140</v>
      </c>
      <c r="G377" s="6">
        <f t="shared" si="20"/>
        <v>162</v>
      </c>
      <c r="H377">
        <f t="shared" si="21"/>
        <v>0.87567567567567572</v>
      </c>
    </row>
    <row r="378" spans="1:8" x14ac:dyDescent="0.25">
      <c r="A378" s="5">
        <v>44416</v>
      </c>
      <c r="B378">
        <v>1695322</v>
      </c>
      <c r="C378" s="2">
        <v>1654851</v>
      </c>
      <c r="D378" s="2">
        <v>30510</v>
      </c>
      <c r="E378" s="2">
        <v>9298671</v>
      </c>
      <c r="G378" s="6">
        <f t="shared" si="20"/>
        <v>108</v>
      </c>
      <c r="H378">
        <f t="shared" si="21"/>
        <v>0.66666666666666663</v>
      </c>
    </row>
    <row r="379" spans="1:8" x14ac:dyDescent="0.25">
      <c r="A379" s="5">
        <v>44417</v>
      </c>
      <c r="B379">
        <v>1695503</v>
      </c>
      <c r="C379" s="2">
        <v>1655111</v>
      </c>
      <c r="D379" s="2">
        <v>30511</v>
      </c>
      <c r="E379" s="2">
        <v>9332590</v>
      </c>
      <c r="G379" s="6">
        <f t="shared" si="20"/>
        <v>181</v>
      </c>
      <c r="H379">
        <f t="shared" si="21"/>
        <v>1.6759259259259258</v>
      </c>
    </row>
    <row r="380" spans="1:8" x14ac:dyDescent="0.25">
      <c r="A380" s="5">
        <v>44418</v>
      </c>
      <c r="B380">
        <v>1695772</v>
      </c>
      <c r="C380" s="2">
        <v>1655304</v>
      </c>
      <c r="D380" s="2">
        <v>30511</v>
      </c>
      <c r="E380" s="2">
        <v>9370930</v>
      </c>
      <c r="G380" s="6">
        <f t="shared" si="20"/>
        <v>269</v>
      </c>
      <c r="H380">
        <f t="shared" si="21"/>
        <v>1.4861878453038675</v>
      </c>
    </row>
    <row r="381" spans="1:8" x14ac:dyDescent="0.25">
      <c r="A381" s="5">
        <v>44419</v>
      </c>
      <c r="B381">
        <v>1696001</v>
      </c>
      <c r="C381" s="2">
        <v>1655519</v>
      </c>
      <c r="D381" s="2">
        <v>30512</v>
      </c>
      <c r="E381" s="2">
        <v>9403728</v>
      </c>
      <c r="G381" s="6">
        <f t="shared" si="20"/>
        <v>229</v>
      </c>
      <c r="H381">
        <f t="shared" si="21"/>
        <v>0.85130111524163565</v>
      </c>
    </row>
    <row r="382" spans="1:8" x14ac:dyDescent="0.25">
      <c r="A382" s="5">
        <v>44420</v>
      </c>
      <c r="B382">
        <v>1696196</v>
      </c>
      <c r="C382" s="2">
        <v>1655701</v>
      </c>
      <c r="D382" s="2">
        <v>30512</v>
      </c>
      <c r="E382" s="2">
        <v>9442854</v>
      </c>
      <c r="G382" s="6">
        <f t="shared" si="20"/>
        <v>195</v>
      </c>
      <c r="H382">
        <f t="shared" si="21"/>
        <v>0.85152838427947597</v>
      </c>
    </row>
    <row r="383" spans="1:8" x14ac:dyDescent="0.25">
      <c r="A383" s="5">
        <v>44421</v>
      </c>
      <c r="B383">
        <v>1696427</v>
      </c>
      <c r="C383" s="2">
        <v>1655838</v>
      </c>
      <c r="D383" s="2">
        <v>30512</v>
      </c>
      <c r="E383" s="2">
        <v>9496795</v>
      </c>
      <c r="G383" s="6">
        <f t="shared" si="20"/>
        <v>231</v>
      </c>
      <c r="H383">
        <f t="shared" si="21"/>
        <v>1.1846153846153846</v>
      </c>
    </row>
    <row r="384" spans="1:8" x14ac:dyDescent="0.25">
      <c r="A384" s="5">
        <v>44422</v>
      </c>
      <c r="B384">
        <v>1696570</v>
      </c>
      <c r="C384" s="2">
        <v>1655930</v>
      </c>
      <c r="D384" s="2">
        <v>30512</v>
      </c>
      <c r="E384" s="2">
        <v>9536845</v>
      </c>
      <c r="G384" s="6">
        <f t="shared" si="20"/>
        <v>143</v>
      </c>
      <c r="H384">
        <f t="shared" si="21"/>
        <v>0.61904761904761907</v>
      </c>
    </row>
    <row r="385" spans="1:8" x14ac:dyDescent="0.25">
      <c r="A385" s="5">
        <v>44423</v>
      </c>
      <c r="B385">
        <v>1696647</v>
      </c>
      <c r="C385" s="2">
        <v>1656021</v>
      </c>
      <c r="D385" s="2">
        <v>30515</v>
      </c>
      <c r="E385" s="2">
        <v>9553273</v>
      </c>
      <c r="G385" s="6">
        <f t="shared" si="20"/>
        <v>77</v>
      </c>
      <c r="H385">
        <f t="shared" si="21"/>
        <v>0.53846153846153844</v>
      </c>
    </row>
    <row r="386" spans="1:8" x14ac:dyDescent="0.25">
      <c r="A386" s="5">
        <v>44424</v>
      </c>
      <c r="B386">
        <v>1696874</v>
      </c>
      <c r="C386" s="2">
        <v>1656254</v>
      </c>
      <c r="D386" s="2">
        <v>30518</v>
      </c>
      <c r="E386" s="2">
        <v>9588855</v>
      </c>
      <c r="G386" s="6">
        <f t="shared" si="20"/>
        <v>227</v>
      </c>
      <c r="H386">
        <f t="shared" si="21"/>
        <v>2.948051948051948</v>
      </c>
    </row>
    <row r="387" spans="1:8" x14ac:dyDescent="0.25">
      <c r="A387" s="5">
        <v>44425</v>
      </c>
      <c r="B387">
        <v>1697183</v>
      </c>
      <c r="C387" s="2">
        <v>1656460</v>
      </c>
      <c r="D387" s="2">
        <v>30519</v>
      </c>
      <c r="E387" s="2">
        <v>9622788</v>
      </c>
      <c r="G387" s="6">
        <f t="shared" si="20"/>
        <v>309</v>
      </c>
      <c r="H387">
        <f t="shared" si="21"/>
        <v>1.3612334801762114</v>
      </c>
    </row>
    <row r="388" spans="1:8" x14ac:dyDescent="0.25">
      <c r="A388" s="5">
        <v>44426</v>
      </c>
      <c r="B388">
        <v>1697402</v>
      </c>
      <c r="C388" s="2">
        <v>1656675</v>
      </c>
      <c r="D388" s="2">
        <v>30522</v>
      </c>
      <c r="E388" s="2">
        <v>9654777</v>
      </c>
      <c r="G388" s="6">
        <f t="shared" si="20"/>
        <v>219</v>
      </c>
      <c r="H388">
        <f t="shared" si="21"/>
        <v>0.70873786407766992</v>
      </c>
    </row>
    <row r="389" spans="1:8" x14ac:dyDescent="0.25">
      <c r="A389" s="5">
        <v>44427</v>
      </c>
      <c r="B389">
        <v>1697573</v>
      </c>
      <c r="C389" s="2">
        <v>1656865</v>
      </c>
      <c r="D389" s="2">
        <v>30524</v>
      </c>
      <c r="E389" s="2">
        <v>9691487</v>
      </c>
      <c r="G389" s="6">
        <f t="shared" si="20"/>
        <v>171</v>
      </c>
      <c r="H389">
        <f t="shared" si="21"/>
        <v>0.78082191780821919</v>
      </c>
    </row>
    <row r="390" spans="1:8" x14ac:dyDescent="0.25">
      <c r="A390" s="5">
        <v>44428</v>
      </c>
      <c r="B390">
        <v>1697752</v>
      </c>
      <c r="C390" s="2">
        <v>1657039</v>
      </c>
      <c r="D390" s="2">
        <v>30525</v>
      </c>
      <c r="E390" s="2">
        <v>9738832</v>
      </c>
      <c r="G390" s="6">
        <f t="shared" si="20"/>
        <v>179</v>
      </c>
      <c r="H390">
        <f t="shared" si="21"/>
        <v>1.0467836257309941</v>
      </c>
    </row>
    <row r="391" spans="1:8" x14ac:dyDescent="0.25">
      <c r="A391" s="5">
        <v>44429</v>
      </c>
      <c r="B391">
        <v>1697892</v>
      </c>
      <c r="C391" s="2">
        <v>1657126</v>
      </c>
      <c r="D391" s="2">
        <v>30525</v>
      </c>
      <c r="E391" s="2">
        <v>9768900</v>
      </c>
      <c r="G391" s="6">
        <f t="shared" si="20"/>
        <v>140</v>
      </c>
      <c r="H391">
        <f t="shared" si="21"/>
        <v>0.78212290502793291</v>
      </c>
    </row>
    <row r="392" spans="1:8" x14ac:dyDescent="0.25">
      <c r="A392" s="5">
        <v>44430</v>
      </c>
      <c r="B392">
        <v>1698005</v>
      </c>
      <c r="C392" s="2">
        <v>1657233</v>
      </c>
      <c r="D392" s="2">
        <v>30525</v>
      </c>
      <c r="E392" s="2">
        <v>9785158</v>
      </c>
      <c r="G392" s="6">
        <f t="shared" si="20"/>
        <v>113</v>
      </c>
      <c r="H392">
        <f t="shared" si="21"/>
        <v>0.80714285714285716</v>
      </c>
    </row>
    <row r="393" spans="1:8" x14ac:dyDescent="0.25">
      <c r="A393" s="5">
        <v>44431</v>
      </c>
      <c r="B393">
        <v>1698224</v>
      </c>
      <c r="C393" s="2">
        <v>1657525</v>
      </c>
      <c r="D393" s="2">
        <v>30526</v>
      </c>
      <c r="E393" s="2">
        <v>9816931</v>
      </c>
      <c r="G393" s="6">
        <f t="shared" si="20"/>
        <v>219</v>
      </c>
      <c r="H393">
        <f t="shared" si="21"/>
        <v>1.9380530973451326</v>
      </c>
    </row>
    <row r="394" spans="1:8" x14ac:dyDescent="0.25">
      <c r="A394" s="5">
        <v>44432</v>
      </c>
      <c r="B394">
        <v>1698484</v>
      </c>
      <c r="C394" s="2">
        <v>1657738</v>
      </c>
      <c r="D394" s="2">
        <v>30527</v>
      </c>
      <c r="E394" s="2">
        <v>9846442</v>
      </c>
      <c r="G394" s="6">
        <f t="shared" si="20"/>
        <v>260</v>
      </c>
      <c r="H394">
        <f t="shared" si="21"/>
        <v>1.1872146118721461</v>
      </c>
    </row>
    <row r="395" spans="1:8" x14ac:dyDescent="0.25">
      <c r="A395" s="5">
        <v>44433</v>
      </c>
      <c r="B395">
        <v>1698739</v>
      </c>
      <c r="C395" s="2">
        <v>1657965</v>
      </c>
      <c r="D395" s="2">
        <v>30529</v>
      </c>
      <c r="E395" s="2">
        <v>9872927</v>
      </c>
      <c r="G395" s="6">
        <f t="shared" si="20"/>
        <v>255</v>
      </c>
      <c r="H395">
        <f t="shared" si="21"/>
        <v>0.98076923076923073</v>
      </c>
    </row>
    <row r="396" spans="1:8" x14ac:dyDescent="0.25">
      <c r="A396" s="5">
        <v>44434</v>
      </c>
      <c r="B396">
        <v>1698959</v>
      </c>
      <c r="C396" s="2">
        <v>1658157</v>
      </c>
      <c r="D396" s="2">
        <v>30529</v>
      </c>
      <c r="E396" s="2">
        <v>9902411</v>
      </c>
      <c r="G396" s="6">
        <f t="shared" si="20"/>
        <v>220</v>
      </c>
      <c r="H396">
        <f t="shared" si="21"/>
        <v>0.86274509803921573</v>
      </c>
    </row>
    <row r="397" spans="1:8" x14ac:dyDescent="0.25">
      <c r="A397" s="5">
        <v>44435</v>
      </c>
      <c r="B397">
        <v>1699148</v>
      </c>
      <c r="C397" s="2">
        <v>1658360</v>
      </c>
      <c r="D397" s="2">
        <v>30530</v>
      </c>
      <c r="E397" s="2">
        <v>9933374</v>
      </c>
      <c r="G397" s="6">
        <f t="shared" si="20"/>
        <v>189</v>
      </c>
      <c r="H397">
        <f t="shared" si="21"/>
        <v>0.85909090909090913</v>
      </c>
    </row>
    <row r="398" spans="1:8" x14ac:dyDescent="0.25">
      <c r="A398" s="5">
        <v>44436</v>
      </c>
      <c r="B398">
        <v>1699286</v>
      </c>
      <c r="C398" s="2">
        <v>1658453</v>
      </c>
      <c r="D398" s="2">
        <v>30532</v>
      </c>
      <c r="E398" s="2">
        <v>9951237</v>
      </c>
      <c r="G398" s="6">
        <f t="shared" si="20"/>
        <v>138</v>
      </c>
      <c r="H398">
        <f t="shared" si="21"/>
        <v>0.73015873015873012</v>
      </c>
    </row>
    <row r="399" spans="1:8" x14ac:dyDescent="0.25">
      <c r="A399" s="5">
        <v>44437</v>
      </c>
      <c r="B399">
        <v>1699368</v>
      </c>
      <c r="C399" s="2">
        <v>1658579</v>
      </c>
      <c r="D399" s="2">
        <v>30533</v>
      </c>
      <c r="E399" s="2">
        <v>9961078</v>
      </c>
      <c r="G399" s="6">
        <f t="shared" si="20"/>
        <v>82</v>
      </c>
      <c r="H399">
        <f t="shared" si="21"/>
        <v>0.59420289855072461</v>
      </c>
    </row>
    <row r="400" spans="1:8" x14ac:dyDescent="0.25">
      <c r="A400" s="5">
        <v>44438</v>
      </c>
      <c r="B400">
        <v>1699612</v>
      </c>
      <c r="C400" s="2">
        <v>1658884</v>
      </c>
      <c r="D400" s="2">
        <v>30533</v>
      </c>
      <c r="E400" s="2">
        <v>9989286</v>
      </c>
      <c r="G400" s="6">
        <f t="shared" si="20"/>
        <v>244</v>
      </c>
      <c r="H400">
        <f t="shared" si="21"/>
        <v>2.975609756097561</v>
      </c>
    </row>
    <row r="401" spans="1:8" x14ac:dyDescent="0.25">
      <c r="A401" s="5">
        <v>44439</v>
      </c>
      <c r="B401">
        <v>1699910</v>
      </c>
      <c r="C401" s="2">
        <v>1659115</v>
      </c>
      <c r="D401" s="2">
        <v>30533</v>
      </c>
      <c r="E401" s="2">
        <v>10028535</v>
      </c>
      <c r="G401" s="6">
        <f t="shared" si="20"/>
        <v>298</v>
      </c>
      <c r="H401">
        <f t="shared" si="21"/>
        <v>1.221311475409836</v>
      </c>
    </row>
    <row r="402" spans="1:8" x14ac:dyDescent="0.25">
      <c r="A402" s="5">
        <v>44440</v>
      </c>
      <c r="B402">
        <v>1700177</v>
      </c>
      <c r="C402" s="2">
        <v>1659321</v>
      </c>
      <c r="D402" s="2">
        <v>30533</v>
      </c>
      <c r="E402" s="2">
        <v>10077412</v>
      </c>
      <c r="G402" s="6">
        <f t="shared" si="20"/>
        <v>267</v>
      </c>
      <c r="H402">
        <f t="shared" si="21"/>
        <v>0.89597315436241609</v>
      </c>
    </row>
    <row r="403" spans="1:8" x14ac:dyDescent="0.25">
      <c r="A403" s="5">
        <v>44441</v>
      </c>
      <c r="B403">
        <v>1700492</v>
      </c>
      <c r="C403" s="2">
        <v>1659492</v>
      </c>
      <c r="D403" s="2">
        <v>30535</v>
      </c>
      <c r="E403" s="2">
        <v>10138512</v>
      </c>
      <c r="G403" s="6">
        <f t="shared" si="20"/>
        <v>315</v>
      </c>
      <c r="H403">
        <f t="shared" si="21"/>
        <v>1.1797752808988764</v>
      </c>
    </row>
    <row r="404" spans="1:8" x14ac:dyDescent="0.25">
      <c r="A404" s="5">
        <v>44442</v>
      </c>
      <c r="B404">
        <v>1700814</v>
      </c>
      <c r="C404" s="2">
        <v>1659693</v>
      </c>
      <c r="D404" s="2">
        <v>30535</v>
      </c>
      <c r="E404" s="2">
        <v>10162430</v>
      </c>
      <c r="G404" s="6">
        <f t="shared" ref="G404:G467" si="22">B404-B403</f>
        <v>322</v>
      </c>
      <c r="H404">
        <f t="shared" ref="H404:H467" si="23">G404/G403</f>
        <v>1.0222222222222221</v>
      </c>
    </row>
    <row r="405" spans="1:8" x14ac:dyDescent="0.25">
      <c r="A405" s="5">
        <v>44443</v>
      </c>
      <c r="B405">
        <v>1701026</v>
      </c>
      <c r="C405" s="2">
        <v>1659806</v>
      </c>
      <c r="D405" s="2">
        <v>30535</v>
      </c>
      <c r="E405" s="2">
        <v>10179526</v>
      </c>
      <c r="G405" s="6">
        <f t="shared" si="22"/>
        <v>212</v>
      </c>
      <c r="H405">
        <f t="shared" si="23"/>
        <v>0.65838509316770188</v>
      </c>
    </row>
    <row r="406" spans="1:8" x14ac:dyDescent="0.25">
      <c r="A406" s="5">
        <v>44444</v>
      </c>
      <c r="B406">
        <v>1701170</v>
      </c>
      <c r="C406" s="2">
        <v>1659910</v>
      </c>
      <c r="D406" s="2">
        <v>30535</v>
      </c>
      <c r="E406" s="2">
        <v>10188199</v>
      </c>
      <c r="G406" s="6">
        <f t="shared" si="22"/>
        <v>144</v>
      </c>
      <c r="H406">
        <f t="shared" si="23"/>
        <v>0.67924528301886788</v>
      </c>
    </row>
    <row r="407" spans="1:8" x14ac:dyDescent="0.25">
      <c r="A407" s="5">
        <v>44445</v>
      </c>
      <c r="B407">
        <v>1701572</v>
      </c>
      <c r="C407" s="2">
        <v>1660181</v>
      </c>
      <c r="D407" s="2">
        <v>30537</v>
      </c>
      <c r="E407" s="2">
        <v>10236066</v>
      </c>
      <c r="G407" s="6">
        <f t="shared" si="22"/>
        <v>402</v>
      </c>
      <c r="H407">
        <f t="shared" si="23"/>
        <v>2.7916666666666665</v>
      </c>
    </row>
    <row r="408" spans="1:8" x14ac:dyDescent="0.25">
      <c r="A408" s="5">
        <v>44446</v>
      </c>
      <c r="B408">
        <v>1702164</v>
      </c>
      <c r="C408" s="2">
        <v>1660420</v>
      </c>
      <c r="D408" s="2">
        <v>30540</v>
      </c>
      <c r="E408" s="2">
        <v>10279629</v>
      </c>
      <c r="G408" s="6">
        <f t="shared" si="22"/>
        <v>592</v>
      </c>
      <c r="H408">
        <f t="shared" si="23"/>
        <v>1.472636815920398</v>
      </c>
    </row>
    <row r="409" spans="1:8" x14ac:dyDescent="0.25">
      <c r="A409" s="5">
        <v>44447</v>
      </c>
      <c r="B409">
        <v>1702557</v>
      </c>
      <c r="C409" s="2">
        <v>1660648</v>
      </c>
      <c r="D409" s="2">
        <v>30541</v>
      </c>
      <c r="E409" s="2">
        <v>10307842</v>
      </c>
      <c r="G409" s="6">
        <f t="shared" si="22"/>
        <v>393</v>
      </c>
      <c r="H409">
        <f t="shared" si="23"/>
        <v>0.66385135135135132</v>
      </c>
    </row>
    <row r="410" spans="1:8" x14ac:dyDescent="0.25">
      <c r="A410" s="5">
        <v>44448</v>
      </c>
      <c r="B410">
        <v>1702989</v>
      </c>
      <c r="C410" s="2">
        <v>1660826</v>
      </c>
      <c r="D410" s="2">
        <v>30541</v>
      </c>
      <c r="E410" s="2">
        <v>10335763</v>
      </c>
      <c r="G410" s="6">
        <f t="shared" si="22"/>
        <v>432</v>
      </c>
      <c r="H410">
        <f t="shared" si="23"/>
        <v>1.0992366412213741</v>
      </c>
    </row>
    <row r="411" spans="1:8" x14ac:dyDescent="0.25">
      <c r="A411" s="5">
        <v>44449</v>
      </c>
      <c r="B411">
        <v>1703446</v>
      </c>
      <c r="C411" s="2">
        <v>1661033</v>
      </c>
      <c r="D411" s="2">
        <v>30541</v>
      </c>
      <c r="E411" s="2">
        <v>10365081</v>
      </c>
      <c r="G411" s="6">
        <f t="shared" si="22"/>
        <v>457</v>
      </c>
      <c r="H411">
        <f t="shared" si="23"/>
        <v>1.0578703703703705</v>
      </c>
    </row>
    <row r="412" spans="1:8" x14ac:dyDescent="0.25">
      <c r="A412" s="5">
        <v>44450</v>
      </c>
      <c r="B412">
        <v>1703700</v>
      </c>
      <c r="C412" s="2">
        <v>1661129</v>
      </c>
      <c r="D412" s="2">
        <v>30541</v>
      </c>
      <c r="E412" s="2">
        <v>10382287</v>
      </c>
      <c r="G412" s="6">
        <f t="shared" si="22"/>
        <v>254</v>
      </c>
      <c r="H412">
        <f t="shared" si="23"/>
        <v>0.55579868708971558</v>
      </c>
    </row>
    <row r="413" spans="1:8" x14ac:dyDescent="0.25">
      <c r="A413" s="5">
        <v>44451</v>
      </c>
      <c r="B413">
        <v>1703842</v>
      </c>
      <c r="C413" s="2">
        <v>1661274</v>
      </c>
      <c r="D413" s="2">
        <v>30543</v>
      </c>
      <c r="E413" s="2">
        <v>10390613</v>
      </c>
      <c r="G413" s="6">
        <f t="shared" si="22"/>
        <v>142</v>
      </c>
      <c r="H413">
        <f t="shared" si="23"/>
        <v>0.55905511811023623</v>
      </c>
    </row>
    <row r="414" spans="1:8" x14ac:dyDescent="0.25">
      <c r="A414" s="5">
        <v>44452</v>
      </c>
      <c r="B414">
        <v>1704351</v>
      </c>
      <c r="C414" s="2">
        <v>1661561</v>
      </c>
      <c r="D414" s="2">
        <v>30543</v>
      </c>
      <c r="E414" s="2">
        <v>10412678</v>
      </c>
      <c r="G414" s="6">
        <f t="shared" si="22"/>
        <v>509</v>
      </c>
      <c r="H414">
        <f t="shared" si="23"/>
        <v>3.584507042253521</v>
      </c>
    </row>
    <row r="415" spans="1:8" x14ac:dyDescent="0.25">
      <c r="A415" s="5">
        <v>44453</v>
      </c>
      <c r="B415">
        <v>1704921</v>
      </c>
      <c r="C415" s="2">
        <v>1661821</v>
      </c>
      <c r="D415" s="2">
        <v>30546</v>
      </c>
      <c r="E415" s="2">
        <v>10435632</v>
      </c>
      <c r="G415" s="6">
        <f t="shared" si="22"/>
        <v>570</v>
      </c>
      <c r="H415">
        <f t="shared" si="23"/>
        <v>1.1198428290766209</v>
      </c>
    </row>
    <row r="416" spans="1:8" x14ac:dyDescent="0.25">
      <c r="A416" s="5">
        <v>44454</v>
      </c>
      <c r="B416">
        <v>1705451</v>
      </c>
      <c r="C416" s="2">
        <v>1662155</v>
      </c>
      <c r="D416" s="2">
        <v>30549</v>
      </c>
      <c r="E416" s="2">
        <v>10459204</v>
      </c>
      <c r="G416" s="6">
        <f t="shared" si="22"/>
        <v>530</v>
      </c>
      <c r="H416">
        <f t="shared" si="23"/>
        <v>0.92982456140350878</v>
      </c>
    </row>
    <row r="417" spans="1:8" x14ac:dyDescent="0.25">
      <c r="A417" s="5">
        <v>44455</v>
      </c>
      <c r="B417">
        <v>1706035</v>
      </c>
      <c r="C417" s="2">
        <v>1662427</v>
      </c>
      <c r="D417" s="2">
        <v>30549</v>
      </c>
      <c r="E417" s="2">
        <v>10484534</v>
      </c>
      <c r="G417" s="6">
        <f t="shared" si="22"/>
        <v>584</v>
      </c>
      <c r="H417">
        <f t="shared" si="23"/>
        <v>1.1018867924528302</v>
      </c>
    </row>
    <row r="418" spans="1:8" x14ac:dyDescent="0.25">
      <c r="A418" s="5">
        <v>44456</v>
      </c>
      <c r="B418">
        <v>1706493</v>
      </c>
      <c r="C418" s="2">
        <v>1662725</v>
      </c>
      <c r="D418" s="2">
        <v>30552</v>
      </c>
      <c r="E418" s="2">
        <v>10513770</v>
      </c>
      <c r="G418" s="6">
        <f t="shared" si="22"/>
        <v>458</v>
      </c>
      <c r="H418">
        <f t="shared" si="23"/>
        <v>0.78424657534246578</v>
      </c>
    </row>
    <row r="419" spans="1:8" x14ac:dyDescent="0.25">
      <c r="A419" s="5">
        <v>44457</v>
      </c>
      <c r="B419">
        <v>1706804</v>
      </c>
      <c r="C419" s="2">
        <v>1662874</v>
      </c>
      <c r="D419" s="2">
        <v>30557</v>
      </c>
      <c r="E419" s="2">
        <v>10530830</v>
      </c>
      <c r="G419" s="6">
        <f t="shared" si="22"/>
        <v>311</v>
      </c>
      <c r="H419">
        <f t="shared" si="23"/>
        <v>0.67903930131004364</v>
      </c>
    </row>
    <row r="420" spans="1:8" x14ac:dyDescent="0.25">
      <c r="A420" s="5">
        <v>44458</v>
      </c>
      <c r="B420">
        <v>1706996</v>
      </c>
      <c r="C420" s="2">
        <v>1663043</v>
      </c>
      <c r="D420" s="2">
        <v>30559</v>
      </c>
      <c r="E420" s="2">
        <v>10538859</v>
      </c>
      <c r="G420" s="6">
        <f t="shared" si="22"/>
        <v>192</v>
      </c>
      <c r="H420">
        <f t="shared" si="23"/>
        <v>0.61736334405144699</v>
      </c>
    </row>
    <row r="421" spans="1:8" x14ac:dyDescent="0.25">
      <c r="A421" s="5">
        <v>44459</v>
      </c>
      <c r="B421">
        <v>1707492</v>
      </c>
      <c r="C421" s="2">
        <v>1663713</v>
      </c>
      <c r="D421" s="2">
        <v>30563</v>
      </c>
      <c r="E421" s="2">
        <v>10563336</v>
      </c>
      <c r="G421" s="6">
        <f t="shared" si="22"/>
        <v>496</v>
      </c>
      <c r="H421">
        <f t="shared" si="23"/>
        <v>2.5833333333333335</v>
      </c>
    </row>
    <row r="422" spans="1:8" x14ac:dyDescent="0.25">
      <c r="A422" s="5">
        <v>44460</v>
      </c>
      <c r="B422">
        <v>1708104</v>
      </c>
      <c r="C422" s="2">
        <v>1664123</v>
      </c>
      <c r="D422" s="2">
        <v>30565</v>
      </c>
      <c r="E422" s="2">
        <v>10587491</v>
      </c>
      <c r="G422" s="6">
        <f t="shared" si="22"/>
        <v>612</v>
      </c>
      <c r="H422">
        <f t="shared" si="23"/>
        <v>1.2338709677419355</v>
      </c>
    </row>
    <row r="423" spans="1:8" x14ac:dyDescent="0.25">
      <c r="A423" s="5">
        <v>44461</v>
      </c>
      <c r="B423">
        <v>1708649</v>
      </c>
      <c r="C423" s="2">
        <v>1664508</v>
      </c>
      <c r="D423" s="2">
        <v>30567</v>
      </c>
      <c r="E423" s="2">
        <v>10613606</v>
      </c>
      <c r="G423" s="6">
        <f t="shared" si="22"/>
        <v>545</v>
      </c>
      <c r="H423">
        <f t="shared" si="23"/>
        <v>0.89052287581699341</v>
      </c>
    </row>
    <row r="424" spans="1:8" x14ac:dyDescent="0.25">
      <c r="A424" s="5">
        <v>44462</v>
      </c>
      <c r="B424">
        <v>1709148</v>
      </c>
      <c r="C424" s="2">
        <v>1664949</v>
      </c>
      <c r="D424" s="2">
        <v>30570</v>
      </c>
      <c r="E424" s="2">
        <v>10646623</v>
      </c>
      <c r="G424" s="6">
        <f t="shared" si="22"/>
        <v>499</v>
      </c>
      <c r="H424">
        <f t="shared" si="23"/>
        <v>0.91559633027522935</v>
      </c>
    </row>
    <row r="425" spans="1:8" x14ac:dyDescent="0.25">
      <c r="A425" s="5">
        <v>44463</v>
      </c>
      <c r="B425">
        <v>1709711</v>
      </c>
      <c r="C425" s="2">
        <v>1665372</v>
      </c>
      <c r="D425" s="2">
        <v>30570</v>
      </c>
      <c r="E425" s="2">
        <v>10682675</v>
      </c>
      <c r="G425" s="6">
        <f t="shared" si="22"/>
        <v>563</v>
      </c>
      <c r="H425">
        <f t="shared" si="23"/>
        <v>1.128256513026052</v>
      </c>
    </row>
    <row r="426" spans="1:8" x14ac:dyDescent="0.25">
      <c r="A426" s="5">
        <v>44464</v>
      </c>
      <c r="B426">
        <v>1710144</v>
      </c>
      <c r="C426" s="2">
        <v>1665527</v>
      </c>
      <c r="D426" s="2">
        <v>30572</v>
      </c>
      <c r="E426" s="2">
        <v>10701589</v>
      </c>
      <c r="G426" s="6">
        <f t="shared" si="22"/>
        <v>433</v>
      </c>
      <c r="H426">
        <f t="shared" si="23"/>
        <v>0.76909413854351683</v>
      </c>
    </row>
    <row r="427" spans="1:8" x14ac:dyDescent="0.25">
      <c r="A427" s="5">
        <v>44465</v>
      </c>
      <c r="B427">
        <v>1710401</v>
      </c>
      <c r="C427" s="2">
        <v>1665716</v>
      </c>
      <c r="D427" s="2">
        <v>30572</v>
      </c>
      <c r="E427" s="2">
        <v>10709810</v>
      </c>
      <c r="G427" s="6">
        <f t="shared" si="22"/>
        <v>257</v>
      </c>
      <c r="H427">
        <f t="shared" si="23"/>
        <v>0.59353348729792144</v>
      </c>
    </row>
    <row r="428" spans="1:8" x14ac:dyDescent="0.25">
      <c r="A428" s="5">
        <v>44466</v>
      </c>
      <c r="B428">
        <v>1711087</v>
      </c>
      <c r="C428" s="2">
        <v>1666313</v>
      </c>
      <c r="D428" s="2">
        <v>30572</v>
      </c>
      <c r="E428" s="2">
        <v>10734098</v>
      </c>
      <c r="G428" s="6">
        <f t="shared" si="22"/>
        <v>686</v>
      </c>
      <c r="H428">
        <f t="shared" si="23"/>
        <v>2.6692607003891049</v>
      </c>
    </row>
    <row r="429" spans="1:8" x14ac:dyDescent="0.25">
      <c r="A429" s="5">
        <v>44467</v>
      </c>
      <c r="B429">
        <v>1711569</v>
      </c>
      <c r="C429" s="2">
        <v>1666879</v>
      </c>
      <c r="D429" s="2">
        <v>30575</v>
      </c>
      <c r="E429" s="2">
        <v>10748709</v>
      </c>
      <c r="G429" s="6">
        <f t="shared" si="22"/>
        <v>482</v>
      </c>
      <c r="H429">
        <f t="shared" si="23"/>
        <v>0.70262390670553931</v>
      </c>
    </row>
    <row r="430" spans="1:8" x14ac:dyDescent="0.25">
      <c r="A430" s="5">
        <v>44468</v>
      </c>
      <c r="B430">
        <v>1712319</v>
      </c>
      <c r="C430" s="2">
        <v>1667439</v>
      </c>
      <c r="D430" s="2">
        <v>30580</v>
      </c>
      <c r="E430" s="2">
        <v>10770282</v>
      </c>
      <c r="G430" s="6">
        <f t="shared" si="22"/>
        <v>750</v>
      </c>
      <c r="H430">
        <f t="shared" si="23"/>
        <v>1.5560165975103735</v>
      </c>
    </row>
    <row r="431" spans="1:8" x14ac:dyDescent="0.25">
      <c r="A431" s="5">
        <v>44469</v>
      </c>
      <c r="B431">
        <v>1713256</v>
      </c>
      <c r="C431" s="2">
        <v>1667923</v>
      </c>
      <c r="D431" s="2">
        <v>30581</v>
      </c>
      <c r="E431" s="2">
        <v>10799987</v>
      </c>
      <c r="G431" s="6">
        <f t="shared" si="22"/>
        <v>937</v>
      </c>
      <c r="H431">
        <f t="shared" si="23"/>
        <v>1.2493333333333334</v>
      </c>
    </row>
    <row r="432" spans="1:8" x14ac:dyDescent="0.25">
      <c r="A432" s="5">
        <v>44470</v>
      </c>
      <c r="B432">
        <v>1714105</v>
      </c>
      <c r="C432" s="2">
        <v>1668392</v>
      </c>
      <c r="D432" s="2">
        <v>30582</v>
      </c>
      <c r="E432" s="2">
        <v>10828922</v>
      </c>
      <c r="G432" s="6">
        <f t="shared" si="22"/>
        <v>849</v>
      </c>
      <c r="H432">
        <f t="shared" si="23"/>
        <v>0.90608324439701171</v>
      </c>
    </row>
    <row r="433" spans="1:8" x14ac:dyDescent="0.25">
      <c r="A433" s="5">
        <v>44471</v>
      </c>
      <c r="B433">
        <v>1714669</v>
      </c>
      <c r="C433" s="2">
        <v>1668611</v>
      </c>
      <c r="D433" s="2">
        <v>30583</v>
      </c>
      <c r="E433" s="2">
        <v>10843420</v>
      </c>
      <c r="G433" s="6">
        <f t="shared" si="22"/>
        <v>564</v>
      </c>
      <c r="H433">
        <f t="shared" si="23"/>
        <v>0.66431095406360419</v>
      </c>
    </row>
    <row r="434" spans="1:8" x14ac:dyDescent="0.25">
      <c r="A434" s="5">
        <v>44472</v>
      </c>
      <c r="B434">
        <v>1714989</v>
      </c>
      <c r="C434" s="2">
        <v>1668848</v>
      </c>
      <c r="D434" s="2">
        <v>30587</v>
      </c>
      <c r="E434" s="2">
        <v>10851396</v>
      </c>
      <c r="G434" s="6">
        <f t="shared" si="22"/>
        <v>320</v>
      </c>
      <c r="H434">
        <f t="shared" si="23"/>
        <v>0.56737588652482274</v>
      </c>
    </row>
    <row r="435" spans="1:8" x14ac:dyDescent="0.25">
      <c r="A435" s="5">
        <v>44473</v>
      </c>
      <c r="B435">
        <v>1715838</v>
      </c>
      <c r="C435" s="2">
        <v>1669512</v>
      </c>
      <c r="D435" s="2">
        <v>30591</v>
      </c>
      <c r="E435" s="2">
        <v>10873240</v>
      </c>
      <c r="G435" s="6">
        <f t="shared" si="22"/>
        <v>849</v>
      </c>
      <c r="H435">
        <f t="shared" si="23"/>
        <v>2.6531250000000002</v>
      </c>
    </row>
    <row r="436" spans="1:8" x14ac:dyDescent="0.25">
      <c r="A436" s="5">
        <v>44474</v>
      </c>
      <c r="B436">
        <v>1717004</v>
      </c>
      <c r="C436" s="2">
        <v>1670073</v>
      </c>
      <c r="D436" s="2">
        <v>30594</v>
      </c>
      <c r="E436" s="2">
        <v>10895760</v>
      </c>
      <c r="G436" s="6">
        <f t="shared" si="22"/>
        <v>1166</v>
      </c>
      <c r="H436">
        <f t="shared" si="23"/>
        <v>1.3733804475853946</v>
      </c>
    </row>
    <row r="437" spans="1:8" x14ac:dyDescent="0.25">
      <c r="A437" s="5">
        <v>44475</v>
      </c>
      <c r="B437">
        <v>1718072</v>
      </c>
      <c r="C437" s="2">
        <v>1670586</v>
      </c>
      <c r="D437" s="2">
        <v>30599</v>
      </c>
      <c r="E437" s="2">
        <v>10918669</v>
      </c>
      <c r="G437" s="6">
        <f t="shared" si="22"/>
        <v>1068</v>
      </c>
      <c r="H437">
        <f t="shared" si="23"/>
        <v>0.91595197255574612</v>
      </c>
    </row>
    <row r="438" spans="1:8" x14ac:dyDescent="0.25">
      <c r="A438" s="5">
        <v>44476</v>
      </c>
      <c r="B438">
        <v>1719094</v>
      </c>
      <c r="C438" s="2">
        <v>1671079</v>
      </c>
      <c r="D438" s="2">
        <v>30602</v>
      </c>
      <c r="E438" s="2">
        <v>10943163</v>
      </c>
      <c r="G438" s="6">
        <f t="shared" si="22"/>
        <v>1022</v>
      </c>
      <c r="H438">
        <f t="shared" si="23"/>
        <v>0.95692883895131087</v>
      </c>
    </row>
    <row r="439" spans="1:8" x14ac:dyDescent="0.25">
      <c r="A439" s="5">
        <v>44477</v>
      </c>
      <c r="B439">
        <v>1720132</v>
      </c>
      <c r="C439" s="2">
        <v>1671625</v>
      </c>
      <c r="D439" s="2">
        <v>30606</v>
      </c>
      <c r="E439" s="2">
        <v>10970487</v>
      </c>
      <c r="G439" s="6">
        <f t="shared" si="22"/>
        <v>1038</v>
      </c>
      <c r="H439">
        <f t="shared" si="23"/>
        <v>1.0156555772994129</v>
      </c>
    </row>
    <row r="440" spans="1:8" x14ac:dyDescent="0.25">
      <c r="A440" s="5">
        <v>44478</v>
      </c>
      <c r="B440">
        <v>1720810</v>
      </c>
      <c r="C440" s="2">
        <v>1671888</v>
      </c>
      <c r="D440" s="2">
        <v>30609</v>
      </c>
      <c r="E440" s="2">
        <v>10985790</v>
      </c>
      <c r="G440" s="6">
        <f t="shared" si="22"/>
        <v>678</v>
      </c>
      <c r="H440">
        <f t="shared" si="23"/>
        <v>0.65317919075144504</v>
      </c>
    </row>
    <row r="441" spans="1:8" x14ac:dyDescent="0.25">
      <c r="A441" s="5">
        <v>44479</v>
      </c>
      <c r="B441">
        <v>1721158</v>
      </c>
      <c r="C441" s="2">
        <v>1672179</v>
      </c>
      <c r="D441" s="2">
        <v>30613</v>
      </c>
      <c r="E441" s="2">
        <v>10993709</v>
      </c>
      <c r="G441" s="6">
        <f t="shared" si="22"/>
        <v>348</v>
      </c>
      <c r="H441">
        <f t="shared" si="23"/>
        <v>0.51327433628318586</v>
      </c>
    </row>
    <row r="442" spans="1:8" x14ac:dyDescent="0.25">
      <c r="A442" s="5">
        <v>44480</v>
      </c>
      <c r="B442">
        <v>1722531</v>
      </c>
      <c r="C442" s="2">
        <v>1673011</v>
      </c>
      <c r="D442" s="2">
        <v>30618</v>
      </c>
      <c r="E442" s="2">
        <v>11015148</v>
      </c>
      <c r="G442" s="6">
        <f t="shared" si="22"/>
        <v>1373</v>
      </c>
      <c r="H442">
        <f t="shared" si="23"/>
        <v>3.9454022988505746</v>
      </c>
    </row>
    <row r="443" spans="1:8" x14ac:dyDescent="0.25">
      <c r="A443" s="5">
        <v>44481</v>
      </c>
      <c r="B443">
        <v>1724081</v>
      </c>
      <c r="C443" s="2">
        <v>1673367</v>
      </c>
      <c r="D443" s="2">
        <v>30625</v>
      </c>
      <c r="E443" s="2">
        <v>11039909</v>
      </c>
      <c r="G443" s="6">
        <f t="shared" si="22"/>
        <v>1550</v>
      </c>
      <c r="H443">
        <f t="shared" si="23"/>
        <v>1.1289147851420247</v>
      </c>
    </row>
    <row r="444" spans="1:8" x14ac:dyDescent="0.25">
      <c r="A444" s="5">
        <v>44482</v>
      </c>
      <c r="B444">
        <v>1725608</v>
      </c>
      <c r="C444" s="2">
        <v>1674447</v>
      </c>
      <c r="D444" s="2">
        <v>30631</v>
      </c>
      <c r="E444" s="2">
        <v>11071553</v>
      </c>
      <c r="G444" s="6">
        <f t="shared" si="22"/>
        <v>1527</v>
      </c>
      <c r="H444">
        <f t="shared" si="23"/>
        <v>0.9851612903225806</v>
      </c>
    </row>
    <row r="445" spans="1:8" x14ac:dyDescent="0.25">
      <c r="A445" s="5">
        <v>44483</v>
      </c>
      <c r="B445">
        <v>1727187</v>
      </c>
      <c r="C445" s="2">
        <v>1675196</v>
      </c>
      <c r="D445" s="2">
        <v>30637</v>
      </c>
      <c r="E445" s="2">
        <v>11100751</v>
      </c>
      <c r="G445" s="6">
        <f t="shared" si="22"/>
        <v>1579</v>
      </c>
      <c r="H445">
        <f t="shared" si="23"/>
        <v>1.0340537000654879</v>
      </c>
    </row>
    <row r="446" spans="1:8" x14ac:dyDescent="0.25">
      <c r="A446" s="5">
        <v>44484</v>
      </c>
      <c r="B446">
        <v>1729013</v>
      </c>
      <c r="C446" s="2">
        <v>1676043</v>
      </c>
      <c r="D446" s="2">
        <v>30647</v>
      </c>
      <c r="E446" s="2">
        <v>11132793</v>
      </c>
      <c r="G446" s="6">
        <f t="shared" si="22"/>
        <v>1826</v>
      </c>
      <c r="H446">
        <f t="shared" si="23"/>
        <v>1.1564281190626979</v>
      </c>
    </row>
    <row r="447" spans="1:8" x14ac:dyDescent="0.25">
      <c r="A447" s="5">
        <v>44485</v>
      </c>
      <c r="B447">
        <v>1730208</v>
      </c>
      <c r="C447" s="2">
        <v>1676378</v>
      </c>
      <c r="D447" s="2">
        <v>30656</v>
      </c>
      <c r="E447" s="2">
        <v>11150464</v>
      </c>
      <c r="G447" s="6">
        <f t="shared" si="22"/>
        <v>1195</v>
      </c>
      <c r="H447">
        <f t="shared" si="23"/>
        <v>0.65443592552026286</v>
      </c>
    </row>
    <row r="448" spans="1:8" x14ac:dyDescent="0.25">
      <c r="A448" s="5">
        <v>44486</v>
      </c>
      <c r="B448">
        <v>1731025</v>
      </c>
      <c r="C448" s="2">
        <v>1676797</v>
      </c>
      <c r="D448" s="2">
        <v>30667</v>
      </c>
      <c r="E448" s="2">
        <v>11160724</v>
      </c>
      <c r="G448" s="6">
        <f t="shared" si="22"/>
        <v>817</v>
      </c>
      <c r="H448">
        <f t="shared" si="23"/>
        <v>0.68368200836820081</v>
      </c>
    </row>
    <row r="449" spans="1:8" x14ac:dyDescent="0.25">
      <c r="A449" s="5">
        <v>44487</v>
      </c>
      <c r="B449">
        <v>1733626</v>
      </c>
      <c r="C449" s="2">
        <v>1677985</v>
      </c>
      <c r="D449" s="2">
        <v>30679</v>
      </c>
      <c r="E449" s="2">
        <v>11187970</v>
      </c>
      <c r="G449" s="6">
        <f t="shared" si="22"/>
        <v>2601</v>
      </c>
      <c r="H449">
        <f t="shared" si="23"/>
        <v>3.1835985312117505</v>
      </c>
    </row>
    <row r="450" spans="1:8" x14ac:dyDescent="0.25">
      <c r="A450" s="5">
        <v>44488</v>
      </c>
      <c r="B450">
        <v>1736944</v>
      </c>
      <c r="C450" s="2">
        <v>1678920</v>
      </c>
      <c r="D450" s="2">
        <v>30690</v>
      </c>
      <c r="E450" s="2">
        <v>11221778</v>
      </c>
      <c r="G450" s="6">
        <f t="shared" si="22"/>
        <v>3318</v>
      </c>
      <c r="H450">
        <f t="shared" si="23"/>
        <v>1.2756632064590543</v>
      </c>
    </row>
    <row r="451" spans="1:8" x14ac:dyDescent="0.25">
      <c r="A451" s="5">
        <v>44489</v>
      </c>
      <c r="B451">
        <v>1740313</v>
      </c>
      <c r="C451" s="2">
        <v>1679973</v>
      </c>
      <c r="D451" s="2">
        <v>30697</v>
      </c>
      <c r="E451" s="2">
        <v>11256220</v>
      </c>
      <c r="G451" s="6">
        <f t="shared" si="22"/>
        <v>3369</v>
      </c>
      <c r="H451">
        <f t="shared" si="23"/>
        <v>1.015370705244123</v>
      </c>
    </row>
    <row r="452" spans="1:8" x14ac:dyDescent="0.25">
      <c r="A452" s="5">
        <v>44490</v>
      </c>
      <c r="B452">
        <v>1744062</v>
      </c>
      <c r="C452" s="2">
        <v>1680986</v>
      </c>
      <c r="D452" s="2">
        <v>30707</v>
      </c>
      <c r="E452" s="2">
        <v>11298083</v>
      </c>
      <c r="G452" s="6">
        <f t="shared" si="22"/>
        <v>3749</v>
      </c>
      <c r="H452">
        <f t="shared" si="23"/>
        <v>1.1127931136835856</v>
      </c>
    </row>
    <row r="453" spans="1:8" x14ac:dyDescent="0.25">
      <c r="A453" s="5">
        <v>44491</v>
      </c>
      <c r="B453">
        <v>1748419</v>
      </c>
      <c r="C453" s="2">
        <v>1681975</v>
      </c>
      <c r="D453" s="2">
        <v>30721</v>
      </c>
      <c r="E453" s="2">
        <v>11343477</v>
      </c>
      <c r="G453" s="6">
        <f t="shared" si="22"/>
        <v>4357</v>
      </c>
      <c r="H453">
        <f t="shared" si="23"/>
        <v>1.1621765804214457</v>
      </c>
    </row>
    <row r="454" spans="1:8" x14ac:dyDescent="0.25">
      <c r="A454" s="5">
        <v>44492</v>
      </c>
      <c r="B454">
        <v>1751232</v>
      </c>
      <c r="C454" s="2">
        <v>1682458</v>
      </c>
      <c r="D454" s="2">
        <v>30735</v>
      </c>
      <c r="E454" s="2">
        <v>11373618</v>
      </c>
      <c r="G454" s="6">
        <f t="shared" si="22"/>
        <v>2813</v>
      </c>
      <c r="H454">
        <f t="shared" si="23"/>
        <v>0.64562772549919667</v>
      </c>
    </row>
    <row r="455" spans="1:8" x14ac:dyDescent="0.25">
      <c r="A455" s="5">
        <v>44493</v>
      </c>
      <c r="B455">
        <v>1753115</v>
      </c>
      <c r="C455" s="2">
        <v>1683003</v>
      </c>
      <c r="D455" s="2">
        <v>30756</v>
      </c>
      <c r="E455" s="2">
        <v>11390775</v>
      </c>
      <c r="G455" s="6">
        <f t="shared" si="22"/>
        <v>1883</v>
      </c>
      <c r="H455">
        <f t="shared" si="23"/>
        <v>0.66939210806967653</v>
      </c>
    </row>
    <row r="456" spans="1:8" x14ac:dyDescent="0.25">
      <c r="A456" s="5">
        <v>44494</v>
      </c>
      <c r="B456">
        <v>1757517</v>
      </c>
      <c r="C456" s="2">
        <v>1684651</v>
      </c>
      <c r="D456" s="2">
        <v>30776</v>
      </c>
      <c r="E456" s="2">
        <v>11431209</v>
      </c>
      <c r="G456" s="6">
        <f t="shared" si="22"/>
        <v>4402</v>
      </c>
      <c r="H456">
        <f t="shared" si="23"/>
        <v>2.337758895379713</v>
      </c>
    </row>
    <row r="457" spans="1:8" x14ac:dyDescent="0.25">
      <c r="A457" s="5">
        <v>44495</v>
      </c>
      <c r="B457">
        <v>1763984</v>
      </c>
      <c r="C457" s="2">
        <v>1686059</v>
      </c>
      <c r="D457" s="2">
        <v>30792</v>
      </c>
      <c r="E457" s="2">
        <v>11492917</v>
      </c>
      <c r="G457" s="6">
        <f t="shared" si="22"/>
        <v>6467</v>
      </c>
      <c r="H457">
        <f t="shared" si="23"/>
        <v>1.4691049522944117</v>
      </c>
    </row>
    <row r="458" spans="1:8" x14ac:dyDescent="0.25">
      <c r="A458" s="5">
        <v>44496</v>
      </c>
      <c r="B458">
        <v>1769971</v>
      </c>
      <c r="C458" s="2">
        <v>1687650</v>
      </c>
      <c r="D458" s="2">
        <v>30813</v>
      </c>
      <c r="E458" s="2">
        <v>11557199</v>
      </c>
      <c r="G458" s="6">
        <f t="shared" si="22"/>
        <v>5987</v>
      </c>
      <c r="H458">
        <f t="shared" si="23"/>
        <v>0.92577702180299981</v>
      </c>
    </row>
    <row r="459" spans="1:8" x14ac:dyDescent="0.25">
      <c r="A459" s="5">
        <v>44497</v>
      </c>
      <c r="B459">
        <v>1774448</v>
      </c>
      <c r="C459" s="2">
        <v>1689232</v>
      </c>
      <c r="D459" s="2">
        <v>30839</v>
      </c>
      <c r="E459" s="2">
        <v>11599710</v>
      </c>
      <c r="G459" s="6">
        <f t="shared" si="22"/>
        <v>4477</v>
      </c>
      <c r="H459">
        <f t="shared" si="23"/>
        <v>0.74778687155503587</v>
      </c>
    </row>
    <row r="460" spans="1:8" x14ac:dyDescent="0.25">
      <c r="A460" s="5">
        <v>44498</v>
      </c>
      <c r="B460">
        <v>1780345</v>
      </c>
      <c r="C460" s="2">
        <v>1691079</v>
      </c>
      <c r="D460" s="2">
        <v>30865</v>
      </c>
      <c r="E460" s="2">
        <v>11644683</v>
      </c>
      <c r="G460" s="6">
        <f t="shared" si="22"/>
        <v>5897</v>
      </c>
      <c r="H460">
        <f t="shared" si="23"/>
        <v>1.3171766808130445</v>
      </c>
    </row>
    <row r="461" spans="1:8" x14ac:dyDescent="0.25">
      <c r="A461" s="5">
        <v>44499</v>
      </c>
      <c r="B461">
        <v>1785537</v>
      </c>
      <c r="C461" s="2">
        <v>1691921</v>
      </c>
      <c r="D461" s="2">
        <v>30891</v>
      </c>
      <c r="E461" s="2">
        <v>11682737</v>
      </c>
      <c r="G461" s="6">
        <f t="shared" si="22"/>
        <v>5192</v>
      </c>
      <c r="H461">
        <f t="shared" si="23"/>
        <v>0.88044768526369344</v>
      </c>
    </row>
    <row r="462" spans="1:8" x14ac:dyDescent="0.25">
      <c r="A462" s="5">
        <v>44500</v>
      </c>
      <c r="B462">
        <v>1788410</v>
      </c>
      <c r="C462" s="2">
        <v>1692905</v>
      </c>
      <c r="D462" s="2">
        <v>30922</v>
      </c>
      <c r="E462" s="2">
        <v>11707431</v>
      </c>
      <c r="G462" s="6">
        <f t="shared" si="22"/>
        <v>2873</v>
      </c>
      <c r="H462">
        <f t="shared" si="23"/>
        <v>0.55335130970724189</v>
      </c>
    </row>
    <row r="463" spans="1:8" x14ac:dyDescent="0.25">
      <c r="A463" s="5">
        <v>44501</v>
      </c>
      <c r="B463">
        <v>1796258</v>
      </c>
      <c r="C463" s="2">
        <v>1696393</v>
      </c>
      <c r="D463" s="2">
        <v>30953</v>
      </c>
      <c r="E463" s="2">
        <v>11771670</v>
      </c>
      <c r="G463" s="6">
        <f t="shared" si="22"/>
        <v>7848</v>
      </c>
      <c r="H463">
        <f t="shared" si="23"/>
        <v>2.731639401322659</v>
      </c>
    </row>
    <row r="464" spans="1:8" x14ac:dyDescent="0.25">
      <c r="A464" s="5">
        <v>44502</v>
      </c>
      <c r="B464">
        <v>1806334</v>
      </c>
      <c r="C464" s="2">
        <v>1699673</v>
      </c>
      <c r="D464" s="2">
        <v>30990</v>
      </c>
      <c r="E464" s="2">
        <v>11831854</v>
      </c>
      <c r="G464" s="6">
        <f t="shared" si="22"/>
        <v>10076</v>
      </c>
      <c r="H464">
        <f t="shared" si="23"/>
        <v>1.2838939857288481</v>
      </c>
    </row>
    <row r="465" spans="1:8" x14ac:dyDescent="0.25">
      <c r="A465" s="5">
        <v>44503</v>
      </c>
      <c r="B465">
        <v>1816062</v>
      </c>
      <c r="C465" s="2">
        <v>1703277</v>
      </c>
      <c r="D465" s="2">
        <v>31035</v>
      </c>
      <c r="E465" s="2">
        <v>11874707</v>
      </c>
      <c r="G465" s="6">
        <f t="shared" si="22"/>
        <v>9728</v>
      </c>
      <c r="H465">
        <f t="shared" si="23"/>
        <v>0.96546248511314015</v>
      </c>
    </row>
    <row r="466" spans="1:8" x14ac:dyDescent="0.25">
      <c r="A466" s="5">
        <v>44504</v>
      </c>
      <c r="B466">
        <v>1824872</v>
      </c>
      <c r="C466" s="2">
        <v>1706982</v>
      </c>
      <c r="D466" s="2">
        <v>31080</v>
      </c>
      <c r="E466" s="2">
        <v>11918413</v>
      </c>
      <c r="G466" s="6">
        <f t="shared" si="22"/>
        <v>8810</v>
      </c>
      <c r="H466">
        <f t="shared" si="23"/>
        <v>0.90563322368421051</v>
      </c>
    </row>
    <row r="467" spans="1:8" x14ac:dyDescent="0.25">
      <c r="A467" s="5">
        <v>44505</v>
      </c>
      <c r="B467">
        <v>1834371</v>
      </c>
      <c r="C467" s="2">
        <v>1711227</v>
      </c>
      <c r="D467" s="2">
        <v>31137</v>
      </c>
      <c r="E467" s="2">
        <v>11968828</v>
      </c>
      <c r="G467" s="6">
        <f t="shared" si="22"/>
        <v>9499</v>
      </c>
      <c r="H467">
        <f t="shared" si="23"/>
        <v>1.0782065834279229</v>
      </c>
    </row>
    <row r="468" spans="1:8" x14ac:dyDescent="0.25">
      <c r="A468" s="5">
        <v>44506</v>
      </c>
      <c r="B468">
        <v>1840250</v>
      </c>
      <c r="C468" s="2">
        <v>1713327</v>
      </c>
      <c r="D468" s="2">
        <v>31189</v>
      </c>
      <c r="E468" s="2">
        <v>12003943</v>
      </c>
      <c r="G468" s="6">
        <f t="shared" ref="G468:G531" si="24">B468-B467</f>
        <v>5879</v>
      </c>
      <c r="H468">
        <f t="shared" ref="H468:H531" si="25">G468/G467</f>
        <v>0.61890725339509423</v>
      </c>
    </row>
    <row r="469" spans="1:8" x14ac:dyDescent="0.25">
      <c r="A469" s="5">
        <v>44507</v>
      </c>
      <c r="B469">
        <v>1843376</v>
      </c>
      <c r="C469" s="2">
        <v>1715684</v>
      </c>
      <c r="D469" s="2">
        <v>31230</v>
      </c>
      <c r="E469" s="2">
        <v>12022240</v>
      </c>
      <c r="G469" s="6">
        <f t="shared" si="24"/>
        <v>3126</v>
      </c>
      <c r="H469">
        <f t="shared" si="25"/>
        <v>0.5317230821568294</v>
      </c>
    </row>
    <row r="470" spans="1:8" x14ac:dyDescent="0.25">
      <c r="A470" s="5">
        <v>44508</v>
      </c>
      <c r="B470">
        <v>1852899</v>
      </c>
      <c r="C470" s="2">
        <v>1722360</v>
      </c>
      <c r="D470" s="2">
        <v>31279</v>
      </c>
      <c r="E470" s="2">
        <v>12072099</v>
      </c>
      <c r="G470" s="6">
        <f t="shared" si="24"/>
        <v>9523</v>
      </c>
      <c r="H470">
        <f t="shared" si="25"/>
        <v>3.0463851567498401</v>
      </c>
    </row>
    <row r="471" spans="1:8" x14ac:dyDescent="0.25">
      <c r="A471" s="5">
        <v>44509</v>
      </c>
      <c r="B471">
        <v>1867808</v>
      </c>
      <c r="C471" s="2">
        <v>1727986</v>
      </c>
      <c r="D471" s="2">
        <v>31343</v>
      </c>
      <c r="E471" s="2">
        <v>12141403</v>
      </c>
      <c r="G471" s="6">
        <f t="shared" si="24"/>
        <v>14909</v>
      </c>
      <c r="H471">
        <f t="shared" si="25"/>
        <v>1.5655780741363017</v>
      </c>
    </row>
    <row r="472" spans="1:8" x14ac:dyDescent="0.25">
      <c r="A472" s="5">
        <v>44510</v>
      </c>
      <c r="B472">
        <v>1881738</v>
      </c>
      <c r="C472" s="2">
        <v>1734288</v>
      </c>
      <c r="D472" s="2">
        <v>31418</v>
      </c>
      <c r="E472" s="2">
        <v>12205571</v>
      </c>
      <c r="G472" s="6">
        <f t="shared" si="24"/>
        <v>13930</v>
      </c>
      <c r="H472">
        <f t="shared" si="25"/>
        <v>0.93433496545710648</v>
      </c>
    </row>
    <row r="473" spans="1:8" x14ac:dyDescent="0.25">
      <c r="A473" s="5">
        <v>44511</v>
      </c>
      <c r="B473">
        <v>1892435</v>
      </c>
      <c r="C473" s="2">
        <v>1737349</v>
      </c>
      <c r="D473" s="2">
        <v>31489</v>
      </c>
      <c r="E473" s="2">
        <v>12269816</v>
      </c>
      <c r="G473" s="6">
        <f t="shared" si="24"/>
        <v>10697</v>
      </c>
      <c r="H473">
        <f t="shared" si="25"/>
        <v>0.76791098348887299</v>
      </c>
    </row>
    <row r="474" spans="1:8" x14ac:dyDescent="0.25">
      <c r="A474" s="5">
        <v>44512</v>
      </c>
      <c r="B474">
        <v>1907102</v>
      </c>
      <c r="C474" s="2">
        <v>1744807</v>
      </c>
      <c r="D474" s="2">
        <v>31556</v>
      </c>
      <c r="E474" s="2">
        <v>12342951</v>
      </c>
      <c r="G474" s="6">
        <f t="shared" si="24"/>
        <v>14667</v>
      </c>
      <c r="H474">
        <f t="shared" si="25"/>
        <v>1.3711320931102178</v>
      </c>
    </row>
    <row r="475" spans="1:8" x14ac:dyDescent="0.25">
      <c r="A475" s="5">
        <v>44513</v>
      </c>
      <c r="B475">
        <v>1916535</v>
      </c>
      <c r="C475" s="2">
        <v>1748554</v>
      </c>
      <c r="D475" s="2">
        <v>31630</v>
      </c>
      <c r="E475" s="2">
        <v>12388980</v>
      </c>
      <c r="G475" s="6">
        <f t="shared" si="24"/>
        <v>9433</v>
      </c>
      <c r="H475">
        <f t="shared" si="25"/>
        <v>0.64314447398922747</v>
      </c>
    </row>
    <row r="476" spans="1:8" x14ac:dyDescent="0.25">
      <c r="A476" s="5">
        <v>44514</v>
      </c>
      <c r="B476">
        <v>1922373</v>
      </c>
      <c r="C476" s="2">
        <v>1752356</v>
      </c>
      <c r="D476" s="2">
        <v>31694</v>
      </c>
      <c r="E476" s="2">
        <v>12417364</v>
      </c>
      <c r="G476" s="6">
        <f t="shared" si="24"/>
        <v>5838</v>
      </c>
      <c r="H476">
        <f t="shared" si="25"/>
        <v>0.6188911268949433</v>
      </c>
    </row>
    <row r="477" spans="1:8" x14ac:dyDescent="0.25">
      <c r="A477" s="5">
        <v>44515</v>
      </c>
      <c r="B477">
        <v>1934241</v>
      </c>
      <c r="C477" s="2">
        <v>1762746</v>
      </c>
      <c r="D477" s="2">
        <v>31787</v>
      </c>
      <c r="E477" s="2">
        <v>12484241</v>
      </c>
      <c r="G477" s="6">
        <f t="shared" si="24"/>
        <v>11868</v>
      </c>
      <c r="H477">
        <f t="shared" si="25"/>
        <v>2.0328879753340185</v>
      </c>
    </row>
    <row r="478" spans="1:8" x14ac:dyDescent="0.25">
      <c r="A478" s="5">
        <v>44516</v>
      </c>
      <c r="B478">
        <v>1957389</v>
      </c>
      <c r="C478" s="2">
        <v>1771711</v>
      </c>
      <c r="D478" s="2">
        <v>31859</v>
      </c>
      <c r="E478" s="2">
        <v>12579892</v>
      </c>
      <c r="G478" s="6">
        <f t="shared" si="24"/>
        <v>23148</v>
      </c>
      <c r="H478">
        <f t="shared" si="25"/>
        <v>1.9504550050556118</v>
      </c>
    </row>
    <row r="479" spans="1:8" x14ac:dyDescent="0.25">
      <c r="A479" s="5">
        <v>44517</v>
      </c>
      <c r="B479">
        <v>1971977</v>
      </c>
      <c r="C479" s="2">
        <v>1780492</v>
      </c>
      <c r="D479" s="2">
        <v>31941</v>
      </c>
      <c r="E479" s="2">
        <v>12641799</v>
      </c>
      <c r="G479" s="6">
        <f t="shared" si="24"/>
        <v>14588</v>
      </c>
      <c r="H479">
        <f t="shared" si="25"/>
        <v>0.63020563331605317</v>
      </c>
    </row>
    <row r="480" spans="1:8" x14ac:dyDescent="0.25">
      <c r="A480" s="5">
        <v>44518</v>
      </c>
      <c r="B480">
        <v>1985848</v>
      </c>
      <c r="C480" s="2">
        <v>1788874</v>
      </c>
      <c r="D480" s="2">
        <v>32062</v>
      </c>
      <c r="E480" s="2">
        <v>12706208</v>
      </c>
      <c r="G480" s="6">
        <f t="shared" si="24"/>
        <v>13871</v>
      </c>
      <c r="H480">
        <f t="shared" si="25"/>
        <v>0.95085001370989852</v>
      </c>
    </row>
    <row r="481" spans="1:8" x14ac:dyDescent="0.25">
      <c r="A481" s="5">
        <v>44519</v>
      </c>
      <c r="B481">
        <v>2009514</v>
      </c>
      <c r="C481" s="2">
        <v>1798258</v>
      </c>
      <c r="D481" s="2">
        <v>32176</v>
      </c>
      <c r="E481" s="2">
        <v>12797879</v>
      </c>
      <c r="G481" s="6">
        <f t="shared" si="24"/>
        <v>23666</v>
      </c>
      <c r="H481">
        <f t="shared" si="25"/>
        <v>1.7061495205825103</v>
      </c>
    </row>
    <row r="482" spans="1:8" x14ac:dyDescent="0.25">
      <c r="A482" s="5">
        <v>44520</v>
      </c>
      <c r="B482">
        <v>2024283</v>
      </c>
      <c r="C482" s="2">
        <v>1801993</v>
      </c>
      <c r="D482" s="2">
        <v>32272</v>
      </c>
      <c r="E482" s="2">
        <v>12863719</v>
      </c>
      <c r="G482" s="6">
        <f t="shared" si="24"/>
        <v>14769</v>
      </c>
      <c r="H482">
        <f t="shared" si="25"/>
        <v>0.62405983267134291</v>
      </c>
    </row>
    <row r="483" spans="1:8" x14ac:dyDescent="0.25">
      <c r="A483" s="5">
        <v>44521</v>
      </c>
      <c r="B483">
        <v>2032788</v>
      </c>
      <c r="C483" s="2">
        <v>1805822</v>
      </c>
      <c r="D483" s="2">
        <v>32387</v>
      </c>
      <c r="E483" s="2">
        <v>12899839</v>
      </c>
      <c r="G483" s="6">
        <f t="shared" si="24"/>
        <v>8505</v>
      </c>
      <c r="H483">
        <f t="shared" si="25"/>
        <v>0.57586837294332727</v>
      </c>
    </row>
    <row r="484" spans="1:8" x14ac:dyDescent="0.25">
      <c r="A484" s="5">
        <v>44522</v>
      </c>
      <c r="B484">
        <v>2047683</v>
      </c>
      <c r="C484" s="2">
        <v>1822081</v>
      </c>
      <c r="D484" s="2">
        <v>32501</v>
      </c>
      <c r="E484" s="2">
        <v>12978001</v>
      </c>
      <c r="G484" s="6">
        <f t="shared" si="24"/>
        <v>14895</v>
      </c>
      <c r="H484">
        <f t="shared" si="25"/>
        <v>1.7513227513227514</v>
      </c>
    </row>
    <row r="485" spans="1:8" x14ac:dyDescent="0.25">
      <c r="A485" s="5">
        <v>44523</v>
      </c>
      <c r="B485">
        <v>2074292</v>
      </c>
      <c r="C485" s="2">
        <v>1835586</v>
      </c>
      <c r="D485" s="2">
        <v>32616</v>
      </c>
      <c r="E485" s="2">
        <v>13082786</v>
      </c>
      <c r="G485" s="6">
        <f t="shared" si="24"/>
        <v>26609</v>
      </c>
      <c r="H485">
        <f t="shared" si="25"/>
        <v>1.7864384021483719</v>
      </c>
    </row>
    <row r="486" spans="1:8" x14ac:dyDescent="0.25">
      <c r="A486" s="5">
        <v>44524</v>
      </c>
      <c r="B486">
        <v>2092786</v>
      </c>
      <c r="C486" s="2">
        <v>1848524</v>
      </c>
      <c r="D486" s="2">
        <v>32710</v>
      </c>
      <c r="E486" s="2">
        <v>13184276</v>
      </c>
      <c r="G486" s="6">
        <f t="shared" si="24"/>
        <v>18494</v>
      </c>
      <c r="H486">
        <f t="shared" si="25"/>
        <v>0.69502799804577398</v>
      </c>
    </row>
    <row r="487" spans="1:8" x14ac:dyDescent="0.25">
      <c r="A487" s="5">
        <v>44525</v>
      </c>
      <c r="B487">
        <v>2121378</v>
      </c>
      <c r="C487" s="2">
        <v>1861383</v>
      </c>
      <c r="D487" s="2">
        <v>32825</v>
      </c>
      <c r="E487" s="2">
        <v>13285348</v>
      </c>
      <c r="G487" s="6">
        <f t="shared" si="24"/>
        <v>28592</v>
      </c>
      <c r="H487">
        <f t="shared" si="25"/>
        <v>1.546014923759057</v>
      </c>
    </row>
    <row r="488" spans="1:8" x14ac:dyDescent="0.25">
      <c r="A488" s="5">
        <v>44526</v>
      </c>
      <c r="B488">
        <v>2142479</v>
      </c>
      <c r="C488" s="2">
        <v>1874807</v>
      </c>
      <c r="D488" s="2">
        <v>32944</v>
      </c>
      <c r="E488" s="2">
        <v>13385309</v>
      </c>
      <c r="G488" s="6">
        <f t="shared" si="24"/>
        <v>21101</v>
      </c>
      <c r="H488">
        <f t="shared" si="25"/>
        <v>0.73800363738108565</v>
      </c>
    </row>
    <row r="489" spans="1:8" x14ac:dyDescent="0.25">
      <c r="A489" s="5">
        <v>44527</v>
      </c>
      <c r="B489">
        <v>2155362</v>
      </c>
      <c r="C489" s="2">
        <v>1880668</v>
      </c>
      <c r="D489" s="2">
        <v>33040</v>
      </c>
      <c r="E489" s="2">
        <v>13459759</v>
      </c>
      <c r="G489" s="6">
        <f t="shared" si="24"/>
        <v>12883</v>
      </c>
      <c r="H489">
        <f t="shared" si="25"/>
        <v>0.61053978484432014</v>
      </c>
    </row>
    <row r="490" spans="1:8" x14ac:dyDescent="0.25">
      <c r="A490" s="5">
        <v>44528</v>
      </c>
      <c r="B490">
        <v>2164884</v>
      </c>
      <c r="C490" s="2">
        <v>1886607</v>
      </c>
      <c r="D490" s="2">
        <v>33159</v>
      </c>
      <c r="E490" s="2">
        <v>13509657</v>
      </c>
      <c r="G490" s="6">
        <f t="shared" si="24"/>
        <v>9522</v>
      </c>
      <c r="H490">
        <f t="shared" si="25"/>
        <v>0.73911356050609334</v>
      </c>
    </row>
    <row r="491" spans="1:8" x14ac:dyDescent="0.25">
      <c r="A491" s="5">
        <v>44529</v>
      </c>
      <c r="B491">
        <v>2183009</v>
      </c>
      <c r="C491" s="2">
        <v>1909437</v>
      </c>
      <c r="D491" s="2">
        <v>33267</v>
      </c>
      <c r="E491" s="2">
        <v>13596818</v>
      </c>
      <c r="G491" s="6">
        <f t="shared" si="24"/>
        <v>18125</v>
      </c>
      <c r="H491">
        <f t="shared" si="25"/>
        <v>1.9034866624658686</v>
      </c>
    </row>
    <row r="492" spans="1:8" x14ac:dyDescent="0.25">
      <c r="A492" s="5">
        <v>44530</v>
      </c>
      <c r="B492">
        <v>2205608</v>
      </c>
      <c r="C492" s="2">
        <v>1929062</v>
      </c>
      <c r="D492" s="2">
        <v>33389</v>
      </c>
      <c r="E492" s="2">
        <v>13710931</v>
      </c>
      <c r="G492" s="6">
        <f t="shared" si="24"/>
        <v>22599</v>
      </c>
      <c r="H492">
        <f t="shared" si="25"/>
        <v>1.2468413793103448</v>
      </c>
    </row>
    <row r="493" spans="1:8" x14ac:dyDescent="0.25">
      <c r="A493" s="5">
        <v>44531</v>
      </c>
      <c r="B493">
        <v>2227301</v>
      </c>
      <c r="C493" s="2">
        <v>1937682</v>
      </c>
      <c r="D493" s="2">
        <v>33529</v>
      </c>
      <c r="E493" s="2">
        <v>13811576</v>
      </c>
      <c r="G493" s="6">
        <f t="shared" si="24"/>
        <v>21693</v>
      </c>
      <c r="H493">
        <f t="shared" si="25"/>
        <v>0.95990973051904949</v>
      </c>
    </row>
    <row r="494" spans="1:8" x14ac:dyDescent="0.25">
      <c r="A494" s="5">
        <v>44532</v>
      </c>
      <c r="B494">
        <v>2246454</v>
      </c>
      <c r="C494" s="2">
        <v>1958617</v>
      </c>
      <c r="D494" s="2">
        <v>33655</v>
      </c>
      <c r="E494" s="2">
        <v>13912836</v>
      </c>
      <c r="G494" s="6">
        <f t="shared" si="24"/>
        <v>19153</v>
      </c>
      <c r="H494">
        <f t="shared" si="25"/>
        <v>0.88291153828423918</v>
      </c>
    </row>
    <row r="495" spans="1:8" x14ac:dyDescent="0.25">
      <c r="A495" s="5">
        <v>44533</v>
      </c>
      <c r="B495">
        <v>2264599</v>
      </c>
      <c r="C495" s="2">
        <v>1979619</v>
      </c>
      <c r="D495" s="2">
        <v>33779</v>
      </c>
      <c r="E495" s="2">
        <v>14012761</v>
      </c>
      <c r="G495" s="6">
        <f t="shared" si="24"/>
        <v>18145</v>
      </c>
      <c r="H495">
        <f t="shared" si="25"/>
        <v>0.94737116900746621</v>
      </c>
    </row>
    <row r="496" spans="1:8" x14ac:dyDescent="0.25">
      <c r="A496" s="5">
        <v>44534</v>
      </c>
      <c r="B496">
        <v>2275882</v>
      </c>
      <c r="C496" s="2">
        <v>1988965</v>
      </c>
      <c r="D496" s="2">
        <v>33888</v>
      </c>
      <c r="E496" s="2">
        <v>14084638</v>
      </c>
      <c r="G496" s="6">
        <f t="shared" si="24"/>
        <v>11283</v>
      </c>
      <c r="H496">
        <f t="shared" si="25"/>
        <v>0.62182419399283551</v>
      </c>
    </row>
    <row r="497" spans="1:8" x14ac:dyDescent="0.25">
      <c r="A497" s="5">
        <v>44535</v>
      </c>
      <c r="B497">
        <v>2282363</v>
      </c>
      <c r="C497" s="2">
        <v>1997635</v>
      </c>
      <c r="D497" s="2">
        <v>33998</v>
      </c>
      <c r="E497" s="2">
        <v>14123920</v>
      </c>
      <c r="G497" s="6">
        <f t="shared" si="24"/>
        <v>6481</v>
      </c>
      <c r="H497">
        <f t="shared" si="25"/>
        <v>0.57440397057520165</v>
      </c>
    </row>
    <row r="498" spans="1:8" x14ac:dyDescent="0.25">
      <c r="A498" s="5">
        <v>44536</v>
      </c>
      <c r="B498">
        <v>2298377</v>
      </c>
      <c r="C498" s="2">
        <v>2025227</v>
      </c>
      <c r="D498" s="2">
        <v>34125</v>
      </c>
      <c r="E498" s="2">
        <v>14211187</v>
      </c>
      <c r="G498" s="6">
        <f t="shared" si="24"/>
        <v>16014</v>
      </c>
      <c r="H498">
        <f t="shared" si="25"/>
        <v>2.4709149822558247</v>
      </c>
    </row>
    <row r="499" spans="1:8" x14ac:dyDescent="0.25">
      <c r="A499" s="5">
        <v>44537</v>
      </c>
      <c r="B499">
        <v>2318440</v>
      </c>
      <c r="C499" s="2">
        <v>2050707</v>
      </c>
      <c r="D499" s="2">
        <v>34237</v>
      </c>
      <c r="E499" s="2">
        <v>14315447</v>
      </c>
      <c r="G499" s="6">
        <f t="shared" si="24"/>
        <v>20063</v>
      </c>
      <c r="H499">
        <f t="shared" si="25"/>
        <v>1.2528412638940927</v>
      </c>
    </row>
    <row r="500" spans="1:8" x14ac:dyDescent="0.25">
      <c r="A500" s="5">
        <v>44538</v>
      </c>
      <c r="B500">
        <v>2335130</v>
      </c>
      <c r="C500" s="2">
        <v>2072016</v>
      </c>
      <c r="D500" s="2">
        <v>34350</v>
      </c>
      <c r="E500" s="2">
        <v>14404258</v>
      </c>
      <c r="G500" s="6">
        <f t="shared" si="24"/>
        <v>16690</v>
      </c>
      <c r="H500">
        <f t="shared" si="25"/>
        <v>0.83187957932512591</v>
      </c>
    </row>
    <row r="501" spans="1:8" x14ac:dyDescent="0.25">
      <c r="A501" s="5">
        <v>44539</v>
      </c>
      <c r="B501">
        <v>2349798</v>
      </c>
      <c r="C501" s="2">
        <v>2092036</v>
      </c>
      <c r="D501" s="2">
        <v>34464</v>
      </c>
      <c r="E501" s="2">
        <v>14491865</v>
      </c>
      <c r="G501" s="6">
        <f t="shared" si="24"/>
        <v>14668</v>
      </c>
      <c r="H501">
        <f t="shared" si="25"/>
        <v>0.87884961054523669</v>
      </c>
    </row>
    <row r="502" spans="1:8" x14ac:dyDescent="0.25">
      <c r="A502" s="5">
        <v>44540</v>
      </c>
      <c r="B502">
        <v>2362530</v>
      </c>
      <c r="C502" s="2">
        <v>2111616</v>
      </c>
      <c r="D502" s="2">
        <v>34586</v>
      </c>
      <c r="E502" s="2">
        <v>14579088</v>
      </c>
      <c r="G502" s="6">
        <f t="shared" si="24"/>
        <v>12732</v>
      </c>
      <c r="H502">
        <f t="shared" si="25"/>
        <v>0.86801199890919012</v>
      </c>
    </row>
    <row r="503" spans="1:8" x14ac:dyDescent="0.25">
      <c r="A503" s="5">
        <v>44541</v>
      </c>
      <c r="B503">
        <v>2371877</v>
      </c>
      <c r="C503" s="2">
        <v>2120136</v>
      </c>
      <c r="D503" s="2">
        <v>34686</v>
      </c>
      <c r="E503" s="2">
        <v>14641825</v>
      </c>
      <c r="G503" s="6">
        <f t="shared" si="24"/>
        <v>9347</v>
      </c>
      <c r="H503">
        <f t="shared" si="25"/>
        <v>0.73413446434181595</v>
      </c>
    </row>
    <row r="504" spans="1:8" x14ac:dyDescent="0.25">
      <c r="A504" s="5">
        <v>44542</v>
      </c>
      <c r="B504">
        <v>2376121</v>
      </c>
      <c r="C504" s="2">
        <v>2127981</v>
      </c>
      <c r="D504" s="2">
        <v>34811</v>
      </c>
      <c r="E504" s="2">
        <v>14670211</v>
      </c>
      <c r="G504" s="6">
        <f t="shared" si="24"/>
        <v>4244</v>
      </c>
      <c r="H504">
        <f t="shared" si="25"/>
        <v>0.45404942762383654</v>
      </c>
    </row>
    <row r="505" spans="1:8" x14ac:dyDescent="0.25">
      <c r="A505" s="5">
        <v>44543</v>
      </c>
      <c r="B505">
        <v>2388348</v>
      </c>
      <c r="C505" s="2">
        <v>2155662</v>
      </c>
      <c r="D505" s="2">
        <v>34926</v>
      </c>
      <c r="E505" s="2">
        <v>14753164</v>
      </c>
      <c r="G505" s="6">
        <f t="shared" si="24"/>
        <v>12227</v>
      </c>
      <c r="H505">
        <f t="shared" si="25"/>
        <v>2.8810084825636193</v>
      </c>
    </row>
    <row r="506" spans="1:8" x14ac:dyDescent="0.25">
      <c r="A506" s="5">
        <v>44544</v>
      </c>
      <c r="B506">
        <v>2405518</v>
      </c>
      <c r="C506" s="2">
        <v>2176872</v>
      </c>
      <c r="D506" s="2">
        <v>35040</v>
      </c>
      <c r="E506" s="2">
        <v>14849947</v>
      </c>
      <c r="G506" s="6">
        <f t="shared" si="24"/>
        <v>17170</v>
      </c>
      <c r="H506">
        <f t="shared" si="25"/>
        <v>1.4042692402061012</v>
      </c>
    </row>
    <row r="507" spans="1:8" x14ac:dyDescent="0.25">
      <c r="A507" s="5">
        <v>44545</v>
      </c>
      <c r="B507">
        <v>2417509</v>
      </c>
      <c r="C507" s="2">
        <v>2196078</v>
      </c>
      <c r="D507" s="2">
        <v>35166</v>
      </c>
      <c r="E507" s="2">
        <v>14925432</v>
      </c>
      <c r="G507" s="6">
        <f t="shared" si="24"/>
        <v>11991</v>
      </c>
      <c r="H507">
        <f t="shared" si="25"/>
        <v>0.69836924868957484</v>
      </c>
    </row>
    <row r="508" spans="1:8" x14ac:dyDescent="0.25">
      <c r="A508" s="5">
        <v>44546</v>
      </c>
      <c r="B508">
        <v>2427280</v>
      </c>
      <c r="C508" s="2">
        <v>2213678</v>
      </c>
      <c r="D508" s="2">
        <v>35263</v>
      </c>
      <c r="E508" s="2">
        <v>15003920</v>
      </c>
      <c r="G508" s="6">
        <f t="shared" si="24"/>
        <v>9771</v>
      </c>
      <c r="H508">
        <f t="shared" si="25"/>
        <v>0.81486114585939451</v>
      </c>
    </row>
    <row r="509" spans="1:8" x14ac:dyDescent="0.25">
      <c r="A509" s="5">
        <v>44547</v>
      </c>
      <c r="B509">
        <v>2436541</v>
      </c>
      <c r="C509" s="2">
        <v>2230522</v>
      </c>
      <c r="D509" s="2">
        <v>35357</v>
      </c>
      <c r="E509" s="2">
        <v>15080848</v>
      </c>
      <c r="G509" s="6">
        <f t="shared" si="24"/>
        <v>9261</v>
      </c>
      <c r="H509">
        <f t="shared" si="25"/>
        <v>0.94780472827755602</v>
      </c>
    </row>
    <row r="510" spans="1:8" x14ac:dyDescent="0.25">
      <c r="A510" s="5">
        <v>44548</v>
      </c>
      <c r="B510">
        <v>2442698</v>
      </c>
      <c r="C510" s="2">
        <v>2237806</v>
      </c>
      <c r="D510" s="2">
        <v>35461</v>
      </c>
      <c r="E510" s="2">
        <v>15130630</v>
      </c>
      <c r="G510" s="6">
        <f t="shared" si="24"/>
        <v>6157</v>
      </c>
      <c r="H510">
        <f t="shared" si="25"/>
        <v>0.66483101176978732</v>
      </c>
    </row>
    <row r="511" spans="1:8" x14ac:dyDescent="0.25">
      <c r="A511" s="5">
        <v>44549</v>
      </c>
      <c r="B511">
        <v>2446544</v>
      </c>
      <c r="C511" s="2">
        <v>2244392</v>
      </c>
      <c r="D511" s="2">
        <v>35532</v>
      </c>
      <c r="E511" s="2">
        <v>15160355</v>
      </c>
      <c r="G511" s="6">
        <f t="shared" si="24"/>
        <v>3846</v>
      </c>
      <c r="H511">
        <f t="shared" si="25"/>
        <v>0.62465486438200424</v>
      </c>
    </row>
    <row r="512" spans="1:8" x14ac:dyDescent="0.25">
      <c r="A512" s="5">
        <v>44550</v>
      </c>
      <c r="B512">
        <v>2455364</v>
      </c>
      <c r="C512" s="2">
        <v>2267334</v>
      </c>
      <c r="D512" s="2">
        <v>35613</v>
      </c>
      <c r="E512" s="2">
        <v>15233747</v>
      </c>
      <c r="G512" s="6">
        <f t="shared" si="24"/>
        <v>8820</v>
      </c>
      <c r="H512">
        <f t="shared" si="25"/>
        <v>2.2932917316692669</v>
      </c>
    </row>
    <row r="513" spans="1:8" x14ac:dyDescent="0.25">
      <c r="A513" s="5">
        <v>44551</v>
      </c>
      <c r="B513">
        <v>2467558</v>
      </c>
      <c r="C513" s="2">
        <v>2284301</v>
      </c>
      <c r="D513" s="2">
        <v>35695</v>
      </c>
      <c r="E513" s="2">
        <v>15316309</v>
      </c>
      <c r="G513" s="6">
        <f t="shared" si="24"/>
        <v>12194</v>
      </c>
      <c r="H513">
        <f t="shared" si="25"/>
        <v>1.3825396825396825</v>
      </c>
    </row>
    <row r="514" spans="1:8" x14ac:dyDescent="0.25">
      <c r="A514" s="5">
        <v>44552</v>
      </c>
      <c r="B514">
        <v>2475494</v>
      </c>
      <c r="C514" s="2">
        <v>2299494</v>
      </c>
      <c r="D514" s="2">
        <v>35780</v>
      </c>
      <c r="E514" s="2">
        <v>15395065</v>
      </c>
      <c r="G514" s="6">
        <f t="shared" si="24"/>
        <v>7936</v>
      </c>
      <c r="H514">
        <f t="shared" si="25"/>
        <v>0.6508118746924717</v>
      </c>
    </row>
    <row r="515" spans="1:8" x14ac:dyDescent="0.25">
      <c r="A515" s="5">
        <v>44553</v>
      </c>
      <c r="B515">
        <v>2483142</v>
      </c>
      <c r="C515" s="2">
        <v>2312291</v>
      </c>
      <c r="D515" s="2">
        <v>35840</v>
      </c>
      <c r="E515" s="2">
        <v>15484435</v>
      </c>
      <c r="G515" s="6">
        <f t="shared" si="24"/>
        <v>7648</v>
      </c>
      <c r="H515">
        <f t="shared" si="25"/>
        <v>0.96370967741935487</v>
      </c>
    </row>
    <row r="516" spans="1:8" x14ac:dyDescent="0.25">
      <c r="A516" s="5">
        <v>44554</v>
      </c>
      <c r="B516">
        <v>2485291</v>
      </c>
      <c r="C516" s="2">
        <v>2324884</v>
      </c>
      <c r="D516" s="2">
        <v>35920</v>
      </c>
      <c r="E516" s="2">
        <v>15505202</v>
      </c>
      <c r="G516" s="6">
        <f t="shared" si="24"/>
        <v>2149</v>
      </c>
      <c r="H516">
        <f t="shared" si="25"/>
        <v>0.28098849372384938</v>
      </c>
    </row>
    <row r="517" spans="1:8" x14ac:dyDescent="0.25">
      <c r="A517" s="5">
        <v>44555</v>
      </c>
      <c r="B517">
        <v>2486428</v>
      </c>
      <c r="C517" s="2">
        <v>2330428</v>
      </c>
      <c r="D517" s="2">
        <v>35988</v>
      </c>
      <c r="E517" s="2">
        <v>15518820</v>
      </c>
      <c r="G517" s="6">
        <f t="shared" si="24"/>
        <v>1137</v>
      </c>
      <c r="H517">
        <f t="shared" si="25"/>
        <v>0.52908329455560721</v>
      </c>
    </row>
    <row r="518" spans="1:8" x14ac:dyDescent="0.25">
      <c r="A518" s="5">
        <v>44556</v>
      </c>
      <c r="B518">
        <v>2488522</v>
      </c>
      <c r="C518" s="2">
        <v>2335487</v>
      </c>
      <c r="D518" s="2">
        <v>36073</v>
      </c>
      <c r="E518" s="2">
        <v>15539881</v>
      </c>
      <c r="G518" s="6">
        <f t="shared" si="24"/>
        <v>2094</v>
      </c>
      <c r="H518">
        <f t="shared" si="25"/>
        <v>1.841688654353562</v>
      </c>
    </row>
    <row r="519" spans="1:8" x14ac:dyDescent="0.25">
      <c r="A519" s="5">
        <v>44557</v>
      </c>
      <c r="B519">
        <v>2495614</v>
      </c>
      <c r="C519" s="2">
        <v>2354195</v>
      </c>
      <c r="D519" s="2">
        <v>36124</v>
      </c>
      <c r="E519" s="2">
        <v>15595726</v>
      </c>
      <c r="G519" s="6">
        <f t="shared" si="24"/>
        <v>7092</v>
      </c>
      <c r="H519">
        <f t="shared" si="25"/>
        <v>3.3868194842406876</v>
      </c>
    </row>
    <row r="520" spans="1:8" x14ac:dyDescent="0.25">
      <c r="A520" s="5">
        <v>44558</v>
      </c>
      <c r="B520">
        <v>2504978</v>
      </c>
      <c r="C520" s="2">
        <v>2367553</v>
      </c>
      <c r="D520" s="2">
        <v>36198</v>
      </c>
      <c r="E520" s="2">
        <v>15655156</v>
      </c>
      <c r="G520" s="6">
        <f t="shared" si="24"/>
        <v>9364</v>
      </c>
      <c r="H520">
        <f t="shared" si="25"/>
        <v>1.320360970107163</v>
      </c>
    </row>
    <row r="521" spans="1:8" x14ac:dyDescent="0.25">
      <c r="A521" s="5">
        <v>44559</v>
      </c>
      <c r="B521">
        <v>2511377</v>
      </c>
      <c r="C521" s="2">
        <v>2378418</v>
      </c>
      <c r="D521" s="2">
        <v>36273</v>
      </c>
      <c r="E521" s="2">
        <v>15699209</v>
      </c>
      <c r="G521" s="6">
        <f t="shared" si="24"/>
        <v>6399</v>
      </c>
      <c r="H521">
        <f t="shared" si="25"/>
        <v>0.6833618111917984</v>
      </c>
    </row>
    <row r="522" spans="1:8" x14ac:dyDescent="0.25">
      <c r="A522" s="5">
        <v>44560</v>
      </c>
      <c r="B522">
        <v>2517360</v>
      </c>
      <c r="C522" s="2">
        <v>2387446</v>
      </c>
      <c r="D522" s="2">
        <v>36332</v>
      </c>
      <c r="E522" s="2">
        <v>15738790</v>
      </c>
      <c r="G522" s="6">
        <f t="shared" si="24"/>
        <v>5983</v>
      </c>
      <c r="H522">
        <f t="shared" si="25"/>
        <v>0.93498984216283798</v>
      </c>
    </row>
    <row r="523" spans="1:8" x14ac:dyDescent="0.25">
      <c r="A523" s="5">
        <v>44561</v>
      </c>
      <c r="B523">
        <v>2522597</v>
      </c>
      <c r="C523" s="2">
        <v>2396347</v>
      </c>
      <c r="D523" s="2">
        <v>36388</v>
      </c>
      <c r="E523" s="2">
        <v>15774300</v>
      </c>
      <c r="G523" s="6">
        <f t="shared" si="24"/>
        <v>5237</v>
      </c>
      <c r="H523">
        <f t="shared" si="25"/>
        <v>0.87531338793247537</v>
      </c>
    </row>
    <row r="524" spans="1:8" x14ac:dyDescent="0.25">
      <c r="A524" s="5">
        <v>44562</v>
      </c>
      <c r="B524">
        <v>2523748</v>
      </c>
      <c r="C524" s="2">
        <v>2400841</v>
      </c>
      <c r="D524" s="2">
        <v>36436</v>
      </c>
      <c r="E524" s="2">
        <v>15783014</v>
      </c>
      <c r="G524" s="6">
        <f t="shared" si="24"/>
        <v>1151</v>
      </c>
      <c r="H524">
        <f t="shared" si="25"/>
        <v>0.21978231812106166</v>
      </c>
    </row>
    <row r="525" spans="1:8" x14ac:dyDescent="0.25">
      <c r="A525" s="5">
        <v>44563</v>
      </c>
      <c r="B525">
        <v>2525818</v>
      </c>
      <c r="C525" s="2">
        <v>2404871</v>
      </c>
      <c r="D525" s="2">
        <v>36488</v>
      </c>
      <c r="E525" s="2">
        <v>15802610</v>
      </c>
      <c r="G525" s="6">
        <f t="shared" si="24"/>
        <v>2070</v>
      </c>
      <c r="H525">
        <f t="shared" si="25"/>
        <v>1.7984361424847959</v>
      </c>
    </row>
    <row r="526" spans="1:8" x14ac:dyDescent="0.25">
      <c r="A526" s="5">
        <v>44564</v>
      </c>
      <c r="B526">
        <v>2535808</v>
      </c>
      <c r="C526" s="2">
        <v>2418125</v>
      </c>
      <c r="D526" s="2">
        <v>36549</v>
      </c>
      <c r="E526" s="2">
        <v>15876058</v>
      </c>
      <c r="G526" s="6">
        <f t="shared" si="24"/>
        <v>9990</v>
      </c>
      <c r="H526">
        <f t="shared" si="25"/>
        <v>4.8260869565217392</v>
      </c>
    </row>
    <row r="527" spans="1:8" x14ac:dyDescent="0.25">
      <c r="A527" s="5">
        <v>44565</v>
      </c>
      <c r="B527">
        <v>2546715</v>
      </c>
      <c r="C527" s="2">
        <v>2426861</v>
      </c>
      <c r="D527" s="2">
        <v>36609</v>
      </c>
      <c r="E527" s="2">
        <v>15947600</v>
      </c>
      <c r="G527" s="6">
        <f t="shared" si="24"/>
        <v>10907</v>
      </c>
      <c r="H527">
        <f t="shared" si="25"/>
        <v>1.0917917917917919</v>
      </c>
    </row>
    <row r="528" spans="1:8" x14ac:dyDescent="0.25">
      <c r="A528" s="5">
        <v>44566</v>
      </c>
      <c r="B528">
        <v>2554748</v>
      </c>
      <c r="C528" s="2">
        <v>2434799</v>
      </c>
      <c r="D528" s="2">
        <v>36650</v>
      </c>
      <c r="E528" s="2">
        <v>16001189</v>
      </c>
      <c r="G528" s="6">
        <f t="shared" si="24"/>
        <v>8033</v>
      </c>
      <c r="H528">
        <f t="shared" si="25"/>
        <v>0.73649949573668283</v>
      </c>
    </row>
    <row r="529" spans="1:8" x14ac:dyDescent="0.25">
      <c r="A529" s="5">
        <v>44567</v>
      </c>
      <c r="B529">
        <v>2562029</v>
      </c>
      <c r="C529" s="2">
        <v>2440114</v>
      </c>
      <c r="D529" s="2">
        <v>36708</v>
      </c>
      <c r="E529" s="2">
        <v>16058455</v>
      </c>
      <c r="G529" s="6">
        <f t="shared" si="24"/>
        <v>7281</v>
      </c>
      <c r="H529">
        <f t="shared" si="25"/>
        <v>0.90638615710195447</v>
      </c>
    </row>
    <row r="530" spans="1:8" x14ac:dyDescent="0.25">
      <c r="A530" s="5">
        <v>44568</v>
      </c>
      <c r="B530">
        <v>2569303</v>
      </c>
      <c r="C530" s="2">
        <v>2441093</v>
      </c>
      <c r="D530" s="2">
        <v>36754</v>
      </c>
      <c r="E530" s="2">
        <v>16126783</v>
      </c>
      <c r="G530" s="6">
        <f t="shared" si="24"/>
        <v>7274</v>
      </c>
      <c r="H530">
        <f t="shared" si="25"/>
        <v>0.9990385935997802</v>
      </c>
    </row>
    <row r="531" spans="1:8" x14ac:dyDescent="0.25">
      <c r="A531" s="5">
        <v>44569</v>
      </c>
      <c r="B531">
        <v>2573602</v>
      </c>
      <c r="C531" s="2">
        <v>2442864</v>
      </c>
      <c r="D531" s="2">
        <v>36797</v>
      </c>
      <c r="E531" s="2">
        <v>16167154</v>
      </c>
      <c r="G531" s="6">
        <f t="shared" si="24"/>
        <v>4299</v>
      </c>
      <c r="H531">
        <f t="shared" si="25"/>
        <v>0.59100907341215292</v>
      </c>
    </row>
    <row r="532" spans="1:8" x14ac:dyDescent="0.25">
      <c r="A532" s="5">
        <v>44570</v>
      </c>
      <c r="B532">
        <v>2576602</v>
      </c>
      <c r="C532" s="2">
        <v>2446342</v>
      </c>
      <c r="D532" s="2">
        <v>36820</v>
      </c>
      <c r="E532" s="2">
        <v>16191014</v>
      </c>
      <c r="G532" s="6">
        <f t="shared" ref="G532:G595" si="26">B532-B531</f>
        <v>3000</v>
      </c>
      <c r="H532">
        <f t="shared" ref="H532:H595" si="27">G532/G531</f>
        <v>0.69783670621074667</v>
      </c>
    </row>
    <row r="533" spans="1:8" x14ac:dyDescent="0.25">
      <c r="A533" s="5">
        <v>44571</v>
      </c>
      <c r="B533">
        <v>2584679</v>
      </c>
      <c r="C533" s="2">
        <v>2456758</v>
      </c>
      <c r="D533" s="2">
        <v>36863</v>
      </c>
      <c r="E533" s="2">
        <v>16262672</v>
      </c>
      <c r="G533" s="6">
        <f t="shared" si="26"/>
        <v>8077</v>
      </c>
      <c r="H533">
        <f t="shared" si="27"/>
        <v>2.6923333333333335</v>
      </c>
    </row>
    <row r="534" spans="1:8" x14ac:dyDescent="0.25">
      <c r="A534" s="5">
        <v>44572</v>
      </c>
      <c r="B534">
        <v>2598385</v>
      </c>
      <c r="C534" s="2">
        <v>2463747</v>
      </c>
      <c r="D534" s="2">
        <v>36901</v>
      </c>
      <c r="E534" s="2">
        <v>16340737</v>
      </c>
      <c r="G534" s="6">
        <f t="shared" si="26"/>
        <v>13706</v>
      </c>
      <c r="H534">
        <f t="shared" si="27"/>
        <v>1.6969171722174075</v>
      </c>
    </row>
    <row r="535" spans="1:8" x14ac:dyDescent="0.25">
      <c r="A535" s="5">
        <v>44573</v>
      </c>
      <c r="B535">
        <v>2611233</v>
      </c>
      <c r="C535" s="2">
        <v>2469432</v>
      </c>
      <c r="D535" s="2">
        <v>36943</v>
      </c>
      <c r="E535" s="2">
        <v>16406111</v>
      </c>
      <c r="G535" s="6">
        <f t="shared" si="26"/>
        <v>12848</v>
      </c>
      <c r="H535">
        <f t="shared" si="27"/>
        <v>0.9373996789727127</v>
      </c>
    </row>
    <row r="536" spans="1:8" x14ac:dyDescent="0.25">
      <c r="A536" s="5">
        <v>44574</v>
      </c>
      <c r="B536">
        <v>2624379</v>
      </c>
      <c r="C536" s="2">
        <v>2475260</v>
      </c>
      <c r="D536" s="2">
        <v>36977</v>
      </c>
      <c r="E536" s="2">
        <v>16476188</v>
      </c>
      <c r="G536" s="6">
        <f t="shared" si="26"/>
        <v>13146</v>
      </c>
      <c r="H536">
        <f t="shared" si="27"/>
        <v>1.0231942714819426</v>
      </c>
    </row>
    <row r="537" spans="1:8" x14ac:dyDescent="0.25">
      <c r="A537" s="5">
        <v>44575</v>
      </c>
      <c r="B537">
        <v>2639275</v>
      </c>
      <c r="C537" s="2">
        <v>2478704</v>
      </c>
      <c r="D537" s="2">
        <v>37010</v>
      </c>
      <c r="E537" s="2">
        <v>16557880</v>
      </c>
      <c r="G537" s="6">
        <f t="shared" si="26"/>
        <v>14896</v>
      </c>
      <c r="H537">
        <f t="shared" si="27"/>
        <v>1.1331203407880723</v>
      </c>
    </row>
    <row r="538" spans="1:8" x14ac:dyDescent="0.25">
      <c r="A538" s="5">
        <v>44576</v>
      </c>
      <c r="B538">
        <v>2649749</v>
      </c>
      <c r="C538" s="2">
        <v>2479852</v>
      </c>
      <c r="D538" s="2">
        <v>37036</v>
      </c>
      <c r="E538" s="2">
        <v>16619195</v>
      </c>
      <c r="G538" s="6">
        <f t="shared" si="26"/>
        <v>10474</v>
      </c>
      <c r="H538">
        <f t="shared" si="27"/>
        <v>0.7031417830290011</v>
      </c>
    </row>
    <row r="539" spans="1:8" x14ac:dyDescent="0.25">
      <c r="A539" s="5">
        <v>44577</v>
      </c>
      <c r="B539">
        <v>2657874</v>
      </c>
      <c r="C539" s="2">
        <v>2484581</v>
      </c>
      <c r="D539" s="2">
        <v>37065</v>
      </c>
      <c r="E539" s="2">
        <v>16653589</v>
      </c>
      <c r="G539" s="6">
        <f t="shared" si="26"/>
        <v>8125</v>
      </c>
      <c r="H539">
        <f t="shared" si="27"/>
        <v>0.77573037998854311</v>
      </c>
    </row>
    <row r="540" spans="1:8" x14ac:dyDescent="0.25">
      <c r="A540" s="5">
        <v>44578</v>
      </c>
      <c r="B540">
        <v>2680186</v>
      </c>
      <c r="C540" s="2">
        <v>2497510</v>
      </c>
      <c r="D540" s="2">
        <v>37093</v>
      </c>
      <c r="E540" s="2">
        <v>16745765</v>
      </c>
      <c r="G540" s="6">
        <f t="shared" si="26"/>
        <v>22312</v>
      </c>
      <c r="H540">
        <f t="shared" si="27"/>
        <v>2.7460923076923076</v>
      </c>
    </row>
    <row r="541" spans="1:8" x14ac:dyDescent="0.25">
      <c r="A541" s="5">
        <v>44579</v>
      </c>
      <c r="B541">
        <v>2712340</v>
      </c>
      <c r="C541" s="2">
        <v>2506255</v>
      </c>
      <c r="D541" s="2">
        <v>37119</v>
      </c>
      <c r="E541" s="2">
        <v>16855475</v>
      </c>
      <c r="G541" s="6">
        <f t="shared" si="26"/>
        <v>32154</v>
      </c>
      <c r="H541">
        <f t="shared" si="27"/>
        <v>1.4411079239870921</v>
      </c>
    </row>
    <row r="542" spans="1:8" x14ac:dyDescent="0.25">
      <c r="A542" s="5">
        <v>44580</v>
      </c>
      <c r="B542">
        <v>2743036</v>
      </c>
      <c r="C542" s="2">
        <v>2513611</v>
      </c>
      <c r="D542" s="2">
        <v>37147</v>
      </c>
      <c r="E542" s="2">
        <v>16958112</v>
      </c>
      <c r="G542" s="6">
        <f t="shared" si="26"/>
        <v>30696</v>
      </c>
      <c r="H542">
        <f t="shared" si="27"/>
        <v>0.9546557193506251</v>
      </c>
    </row>
    <row r="543" spans="1:8" x14ac:dyDescent="0.25">
      <c r="A543" s="5">
        <v>44581</v>
      </c>
      <c r="B543">
        <v>2773601</v>
      </c>
      <c r="C543" s="2">
        <v>2520954</v>
      </c>
      <c r="D543" s="2">
        <v>37166</v>
      </c>
      <c r="E543" s="2">
        <v>17064247</v>
      </c>
      <c r="G543" s="6">
        <f t="shared" si="26"/>
        <v>30565</v>
      </c>
      <c r="H543">
        <f t="shared" si="27"/>
        <v>0.99573234297628355</v>
      </c>
    </row>
    <row r="544" spans="1:8" x14ac:dyDescent="0.25">
      <c r="A544" s="5">
        <v>44582</v>
      </c>
      <c r="B544">
        <v>2803288</v>
      </c>
      <c r="C544" s="2">
        <v>2540801</v>
      </c>
      <c r="D544" s="2">
        <v>37189</v>
      </c>
      <c r="E544" s="2">
        <v>17188048</v>
      </c>
      <c r="G544" s="6">
        <f t="shared" si="26"/>
        <v>29687</v>
      </c>
      <c r="H544">
        <f t="shared" si="27"/>
        <v>0.97127433338786195</v>
      </c>
    </row>
    <row r="545" spans="1:8" x14ac:dyDescent="0.25">
      <c r="A545" s="5">
        <v>44583</v>
      </c>
      <c r="B545">
        <v>2823865</v>
      </c>
      <c r="C545" s="2">
        <v>2555291</v>
      </c>
      <c r="D545" s="2">
        <v>37211</v>
      </c>
      <c r="E545" s="2">
        <v>17275016</v>
      </c>
      <c r="G545" s="6">
        <f t="shared" si="26"/>
        <v>20577</v>
      </c>
      <c r="H545">
        <f t="shared" si="27"/>
        <v>0.69313167379661134</v>
      </c>
    </row>
    <row r="546" spans="1:8" x14ac:dyDescent="0.25">
      <c r="A546" s="5">
        <v>44584</v>
      </c>
      <c r="B546">
        <v>2840349</v>
      </c>
      <c r="C546" s="2">
        <v>2573296</v>
      </c>
      <c r="D546" s="2">
        <v>37229</v>
      </c>
      <c r="E546" s="2">
        <v>17327205</v>
      </c>
      <c r="G546" s="6">
        <f t="shared" si="26"/>
        <v>16484</v>
      </c>
      <c r="H546">
        <f t="shared" si="27"/>
        <v>0.80108859406133059</v>
      </c>
    </row>
    <row r="547" spans="1:8" x14ac:dyDescent="0.25">
      <c r="A547" s="5">
        <v>44585</v>
      </c>
      <c r="B547">
        <v>2873912</v>
      </c>
      <c r="C547" s="2">
        <v>2600068</v>
      </c>
      <c r="D547" s="2">
        <v>37251</v>
      </c>
      <c r="E547" s="2">
        <v>17447218</v>
      </c>
      <c r="G547" s="6">
        <f t="shared" si="26"/>
        <v>33563</v>
      </c>
      <c r="H547">
        <f t="shared" si="27"/>
        <v>2.0360956078621695</v>
      </c>
    </row>
    <row r="548" spans="1:8" x14ac:dyDescent="0.25">
      <c r="A548" s="5">
        <v>44586</v>
      </c>
      <c r="B548">
        <v>2915982</v>
      </c>
      <c r="C548" s="2">
        <v>2608290</v>
      </c>
      <c r="D548" s="2">
        <v>37266</v>
      </c>
      <c r="E548" s="2">
        <v>17594435</v>
      </c>
      <c r="G548" s="6">
        <f t="shared" si="26"/>
        <v>42070</v>
      </c>
      <c r="H548">
        <f t="shared" si="27"/>
        <v>1.2534636355510533</v>
      </c>
    </row>
    <row r="549" spans="1:8" x14ac:dyDescent="0.25">
      <c r="A549" s="5">
        <v>44587</v>
      </c>
      <c r="B549">
        <v>2975576</v>
      </c>
      <c r="C549" s="2">
        <v>2618296</v>
      </c>
      <c r="D549" s="2">
        <v>37288</v>
      </c>
      <c r="E549" s="2">
        <v>17739419</v>
      </c>
      <c r="G549" s="6">
        <f t="shared" si="26"/>
        <v>59594</v>
      </c>
      <c r="H549">
        <f t="shared" si="27"/>
        <v>1.4165438554789636</v>
      </c>
    </row>
    <row r="550" spans="1:8" x14ac:dyDescent="0.25">
      <c r="A550" s="5">
        <v>44588</v>
      </c>
      <c r="B550">
        <v>3026746</v>
      </c>
      <c r="C550" s="2">
        <v>2654463</v>
      </c>
      <c r="D550" s="2">
        <v>37316</v>
      </c>
      <c r="E550" s="2">
        <v>17877747</v>
      </c>
      <c r="G550" s="6">
        <f t="shared" si="26"/>
        <v>51170</v>
      </c>
      <c r="H550">
        <f t="shared" si="27"/>
        <v>0.85864348759942277</v>
      </c>
    </row>
    <row r="551" spans="1:8" x14ac:dyDescent="0.25">
      <c r="A551" s="5">
        <v>44589</v>
      </c>
      <c r="B551">
        <v>3082063</v>
      </c>
      <c r="C551" s="2">
        <v>2682699</v>
      </c>
      <c r="D551" s="2">
        <v>37340</v>
      </c>
      <c r="E551" s="2">
        <v>18034306</v>
      </c>
      <c r="G551" s="6">
        <f t="shared" si="26"/>
        <v>55317</v>
      </c>
      <c r="H551">
        <f t="shared" si="27"/>
        <v>1.0810435802227867</v>
      </c>
    </row>
    <row r="552" spans="1:8" x14ac:dyDescent="0.25">
      <c r="A552" s="5">
        <v>44590</v>
      </c>
      <c r="B552">
        <v>3103526</v>
      </c>
      <c r="C552" s="2">
        <v>2711333</v>
      </c>
      <c r="D552" s="2">
        <v>37368</v>
      </c>
      <c r="E552" s="2">
        <v>18138151</v>
      </c>
      <c r="G552" s="6">
        <f t="shared" si="26"/>
        <v>21463</v>
      </c>
      <c r="H552">
        <f t="shared" si="27"/>
        <v>0.38800007231050126</v>
      </c>
    </row>
    <row r="553" spans="1:8" x14ac:dyDescent="0.25">
      <c r="A553" s="5">
        <v>44591</v>
      </c>
      <c r="B553">
        <v>3131323</v>
      </c>
      <c r="C553" s="2">
        <v>2741428</v>
      </c>
      <c r="D553" s="2">
        <v>37397</v>
      </c>
      <c r="E553" s="2">
        <v>18200765</v>
      </c>
      <c r="G553" s="6">
        <f t="shared" si="26"/>
        <v>27797</v>
      </c>
      <c r="H553">
        <f t="shared" si="27"/>
        <v>1.2951125192191213</v>
      </c>
    </row>
    <row r="554" spans="1:8" x14ac:dyDescent="0.25">
      <c r="A554" s="5">
        <v>44592</v>
      </c>
      <c r="B554">
        <v>3165968</v>
      </c>
      <c r="C554" s="2">
        <v>2772404</v>
      </c>
      <c r="D554" s="2">
        <v>37431</v>
      </c>
      <c r="E554" s="2">
        <v>18319493</v>
      </c>
      <c r="G554" s="6">
        <f t="shared" si="26"/>
        <v>34645</v>
      </c>
      <c r="H554">
        <f t="shared" si="27"/>
        <v>1.2463575205957478</v>
      </c>
    </row>
    <row r="555" spans="1:8" x14ac:dyDescent="0.25">
      <c r="A555" s="5">
        <v>44593</v>
      </c>
      <c r="B555">
        <v>3233032</v>
      </c>
      <c r="C555" s="2">
        <v>2788622</v>
      </c>
      <c r="D555" s="2">
        <v>37475</v>
      </c>
      <c r="E555" s="2">
        <v>18475887</v>
      </c>
      <c r="G555" s="6">
        <f t="shared" si="26"/>
        <v>67064</v>
      </c>
      <c r="H555">
        <f t="shared" si="27"/>
        <v>1.9357483042286043</v>
      </c>
    </row>
    <row r="556" spans="1:8" x14ac:dyDescent="0.25">
      <c r="A556" s="5">
        <v>44594</v>
      </c>
      <c r="B556">
        <v>3283816</v>
      </c>
      <c r="C556" s="2">
        <v>2808027</v>
      </c>
      <c r="D556" s="2">
        <v>37515</v>
      </c>
      <c r="E556" s="2">
        <v>18611500</v>
      </c>
      <c r="G556" s="6">
        <f t="shared" si="26"/>
        <v>50784</v>
      </c>
      <c r="H556">
        <f t="shared" si="27"/>
        <v>0.75724680901825125</v>
      </c>
    </row>
    <row r="557" spans="1:8" x14ac:dyDescent="0.25">
      <c r="A557" s="5">
        <v>44595</v>
      </c>
      <c r="B557">
        <v>3328121</v>
      </c>
      <c r="C557" s="2">
        <v>2870367</v>
      </c>
      <c r="D557" s="2">
        <v>37555</v>
      </c>
      <c r="E557" s="2">
        <v>18745014</v>
      </c>
      <c r="G557" s="6">
        <f t="shared" si="26"/>
        <v>44305</v>
      </c>
      <c r="H557">
        <f t="shared" si="27"/>
        <v>0.87242044738500313</v>
      </c>
    </row>
    <row r="558" spans="1:8" x14ac:dyDescent="0.25">
      <c r="A558" s="5">
        <v>44596</v>
      </c>
      <c r="B558">
        <v>3362059</v>
      </c>
      <c r="C558" s="2">
        <v>2922133</v>
      </c>
      <c r="D558" s="2">
        <v>37609</v>
      </c>
      <c r="E558" s="2">
        <v>18865932</v>
      </c>
      <c r="G558" s="6">
        <f t="shared" si="26"/>
        <v>33938</v>
      </c>
      <c r="H558">
        <f t="shared" si="27"/>
        <v>0.76600835120189592</v>
      </c>
    </row>
    <row r="559" spans="1:8" x14ac:dyDescent="0.25">
      <c r="A559" s="5">
        <v>44597</v>
      </c>
      <c r="B559">
        <v>3390098</v>
      </c>
      <c r="C559" s="2">
        <v>2968762</v>
      </c>
      <c r="D559" s="2">
        <v>37657</v>
      </c>
      <c r="E559" s="2">
        <v>18938732</v>
      </c>
      <c r="G559" s="6">
        <f t="shared" si="26"/>
        <v>28039</v>
      </c>
      <c r="H559">
        <f t="shared" si="27"/>
        <v>0.82618303966055751</v>
      </c>
    </row>
    <row r="560" spans="1:8" x14ac:dyDescent="0.25">
      <c r="A560" s="5">
        <v>44598</v>
      </c>
      <c r="B560">
        <v>3400672</v>
      </c>
      <c r="C560" s="2">
        <v>3015004</v>
      </c>
      <c r="D560" s="2">
        <v>37703</v>
      </c>
      <c r="E560" s="2">
        <v>18978313</v>
      </c>
      <c r="G560" s="6">
        <f t="shared" si="26"/>
        <v>10574</v>
      </c>
      <c r="H560">
        <f t="shared" si="27"/>
        <v>0.37711758621919467</v>
      </c>
    </row>
    <row r="561" spans="1:8" x14ac:dyDescent="0.25">
      <c r="A561" s="5">
        <v>44599</v>
      </c>
      <c r="B561">
        <v>3435731</v>
      </c>
      <c r="C561" s="2">
        <v>3058205</v>
      </c>
      <c r="D561" s="2">
        <v>37763</v>
      </c>
      <c r="E561" s="2">
        <v>19080120</v>
      </c>
      <c r="G561" s="6">
        <f t="shared" si="26"/>
        <v>35059</v>
      </c>
      <c r="H561">
        <f t="shared" si="27"/>
        <v>3.3155853981463967</v>
      </c>
    </row>
    <row r="562" spans="1:8" x14ac:dyDescent="0.25">
      <c r="A562" s="5">
        <v>44600</v>
      </c>
      <c r="B562">
        <v>3480200</v>
      </c>
      <c r="C562" s="2">
        <v>3076998</v>
      </c>
      <c r="D562" s="2">
        <v>37816</v>
      </c>
      <c r="E562" s="2">
        <v>19193323</v>
      </c>
      <c r="G562" s="6">
        <f t="shared" si="26"/>
        <v>44469</v>
      </c>
      <c r="H562">
        <f t="shared" si="27"/>
        <v>1.2684046892381413</v>
      </c>
    </row>
    <row r="563" spans="1:8" x14ac:dyDescent="0.25">
      <c r="A563" s="5">
        <v>44601</v>
      </c>
      <c r="B563">
        <v>3514270</v>
      </c>
      <c r="C563" s="2">
        <v>3097613</v>
      </c>
      <c r="D563" s="2">
        <v>37862</v>
      </c>
      <c r="E563" s="2">
        <v>19281448</v>
      </c>
      <c r="G563" s="6">
        <f t="shared" si="26"/>
        <v>34070</v>
      </c>
      <c r="H563">
        <f t="shared" si="27"/>
        <v>0.76615170118509524</v>
      </c>
    </row>
    <row r="564" spans="1:8" x14ac:dyDescent="0.25">
      <c r="A564" s="5">
        <v>44602</v>
      </c>
      <c r="B564">
        <v>3540833</v>
      </c>
      <c r="C564" s="2">
        <v>3164529</v>
      </c>
      <c r="D564" s="2">
        <v>37919</v>
      </c>
      <c r="E564" s="2">
        <v>19366216</v>
      </c>
      <c r="G564" s="6">
        <f t="shared" si="26"/>
        <v>26563</v>
      </c>
      <c r="H564">
        <f t="shared" si="27"/>
        <v>0.77965952450836518</v>
      </c>
    </row>
    <row r="565" spans="1:8" x14ac:dyDescent="0.25">
      <c r="A565" s="5">
        <v>44603</v>
      </c>
      <c r="B565">
        <v>3567081</v>
      </c>
      <c r="C565" s="2">
        <v>3218140</v>
      </c>
      <c r="D565" s="2">
        <v>37977</v>
      </c>
      <c r="E565" s="2">
        <v>19448132</v>
      </c>
      <c r="G565" s="6">
        <f t="shared" si="26"/>
        <v>26248</v>
      </c>
      <c r="H565">
        <f t="shared" si="27"/>
        <v>0.98814139969129988</v>
      </c>
    </row>
    <row r="566" spans="1:8" x14ac:dyDescent="0.25">
      <c r="A566" s="5">
        <v>44604</v>
      </c>
      <c r="B566">
        <v>3579866</v>
      </c>
      <c r="C566" s="2">
        <v>3260957</v>
      </c>
      <c r="D566" s="2">
        <v>38045</v>
      </c>
      <c r="E566" s="2">
        <v>19493992</v>
      </c>
      <c r="G566" s="6">
        <f t="shared" si="26"/>
        <v>12785</v>
      </c>
      <c r="H566">
        <f t="shared" si="27"/>
        <v>0.48708473026516308</v>
      </c>
    </row>
    <row r="567" spans="1:8" x14ac:dyDescent="0.25">
      <c r="A567" s="5">
        <v>44605</v>
      </c>
      <c r="B567">
        <v>3588187</v>
      </c>
      <c r="C567" s="2">
        <v>3300727</v>
      </c>
      <c r="D567" s="2">
        <v>38101</v>
      </c>
      <c r="E567" s="2">
        <v>19521106</v>
      </c>
      <c r="G567" s="6">
        <f t="shared" si="26"/>
        <v>8321</v>
      </c>
      <c r="H567">
        <f t="shared" si="27"/>
        <v>0.65084082909659757</v>
      </c>
    </row>
    <row r="568" spans="1:8" x14ac:dyDescent="0.25">
      <c r="A568" s="5">
        <v>44606</v>
      </c>
      <c r="B568">
        <v>3611413</v>
      </c>
      <c r="C568" s="2">
        <v>3333571</v>
      </c>
      <c r="D568" s="2">
        <v>38150</v>
      </c>
      <c r="E568" s="2">
        <v>19597564</v>
      </c>
      <c r="G568" s="6">
        <f t="shared" si="26"/>
        <v>23226</v>
      </c>
      <c r="H568">
        <f t="shared" si="27"/>
        <v>2.7912510515563032</v>
      </c>
    </row>
    <row r="569" spans="1:8" x14ac:dyDescent="0.25">
      <c r="A569" s="5">
        <v>44607</v>
      </c>
      <c r="B569">
        <v>3644782</v>
      </c>
      <c r="C569" s="2">
        <v>3347108</v>
      </c>
      <c r="D569" s="2">
        <v>38197</v>
      </c>
      <c r="E569" s="2">
        <v>19681418</v>
      </c>
      <c r="G569" s="6">
        <f t="shared" si="26"/>
        <v>33369</v>
      </c>
      <c r="H569">
        <f t="shared" si="27"/>
        <v>1.4367088607594938</v>
      </c>
    </row>
    <row r="570" spans="1:8" x14ac:dyDescent="0.25">
      <c r="A570" s="5">
        <v>44608</v>
      </c>
      <c r="B570">
        <v>3664714</v>
      </c>
      <c r="C570" s="2">
        <v>3361757</v>
      </c>
      <c r="D570" s="2">
        <v>38250</v>
      </c>
      <c r="E570" s="2">
        <v>19741283</v>
      </c>
      <c r="G570" s="6">
        <f t="shared" si="26"/>
        <v>19932</v>
      </c>
      <c r="H570">
        <f t="shared" si="27"/>
        <v>0.59732086667266027</v>
      </c>
    </row>
    <row r="571" spans="1:8" x14ac:dyDescent="0.25">
      <c r="A571" s="5">
        <v>44609</v>
      </c>
      <c r="B571">
        <v>3683177</v>
      </c>
      <c r="C571" s="2">
        <v>3414588</v>
      </c>
      <c r="D571" s="2">
        <v>38306</v>
      </c>
      <c r="E571" s="2">
        <v>19799837</v>
      </c>
      <c r="G571" s="6">
        <f t="shared" si="26"/>
        <v>18463</v>
      </c>
      <c r="H571">
        <f t="shared" si="27"/>
        <v>0.92629941802127236</v>
      </c>
    </row>
    <row r="572" spans="1:8" x14ac:dyDescent="0.25">
      <c r="A572" s="5">
        <v>44610</v>
      </c>
      <c r="B572">
        <v>3699565</v>
      </c>
      <c r="C572" s="2">
        <v>3449846</v>
      </c>
      <c r="D572" s="2">
        <v>38365</v>
      </c>
      <c r="E572" s="2">
        <v>19855682</v>
      </c>
      <c r="G572" s="6">
        <f t="shared" si="26"/>
        <v>16388</v>
      </c>
      <c r="H572">
        <f t="shared" si="27"/>
        <v>0.88761306396576933</v>
      </c>
    </row>
    <row r="573" spans="1:8" x14ac:dyDescent="0.25">
      <c r="A573" s="5">
        <v>44611</v>
      </c>
      <c r="B573">
        <v>3709136</v>
      </c>
      <c r="C573" s="2">
        <v>3477737</v>
      </c>
      <c r="D573" s="2">
        <v>38422</v>
      </c>
      <c r="E573" s="2">
        <v>19889387</v>
      </c>
      <c r="G573" s="6">
        <f t="shared" si="26"/>
        <v>9571</v>
      </c>
      <c r="H573">
        <f t="shared" si="27"/>
        <v>0.5840248962655602</v>
      </c>
    </row>
    <row r="574" spans="1:8" x14ac:dyDescent="0.25">
      <c r="A574" s="5">
        <v>44612</v>
      </c>
      <c r="B574">
        <v>3714101</v>
      </c>
      <c r="C574" s="2">
        <v>3503914</v>
      </c>
      <c r="D574" s="2">
        <v>38472</v>
      </c>
      <c r="E574" s="2">
        <v>19908156</v>
      </c>
      <c r="G574" s="6">
        <f t="shared" si="26"/>
        <v>4965</v>
      </c>
      <c r="H574">
        <f t="shared" si="27"/>
        <v>0.51875457110019851</v>
      </c>
    </row>
    <row r="575" spans="1:8" x14ac:dyDescent="0.25">
      <c r="A575" s="5">
        <v>44613</v>
      </c>
      <c r="B575">
        <v>3730126</v>
      </c>
      <c r="C575" s="2">
        <v>3526510</v>
      </c>
      <c r="D575" s="2">
        <v>38529</v>
      </c>
      <c r="E575" s="2">
        <v>19954465</v>
      </c>
      <c r="G575" s="6">
        <f t="shared" si="26"/>
        <v>16025</v>
      </c>
      <c r="H575">
        <f t="shared" si="27"/>
        <v>3.227593152064451</v>
      </c>
    </row>
    <row r="576" spans="1:8" x14ac:dyDescent="0.25">
      <c r="A576" s="5">
        <v>44614</v>
      </c>
      <c r="B576">
        <v>3746955</v>
      </c>
      <c r="C576" s="2">
        <v>3535779</v>
      </c>
      <c r="D576" s="2">
        <v>38589</v>
      </c>
      <c r="E576" s="2">
        <v>19999033</v>
      </c>
      <c r="G576" s="6">
        <f t="shared" si="26"/>
        <v>16829</v>
      </c>
      <c r="H576">
        <f t="shared" si="27"/>
        <v>1.0501716068642746</v>
      </c>
    </row>
    <row r="577" spans="1:8" x14ac:dyDescent="0.25">
      <c r="A577" s="5">
        <v>44615</v>
      </c>
      <c r="B577">
        <v>3760213</v>
      </c>
      <c r="C577" s="2">
        <v>3545853</v>
      </c>
      <c r="D577" s="2">
        <v>38630</v>
      </c>
      <c r="E577" s="2">
        <v>20036793</v>
      </c>
      <c r="G577" s="6">
        <f t="shared" si="26"/>
        <v>13258</v>
      </c>
      <c r="H577">
        <f t="shared" si="27"/>
        <v>0.78780676213678769</v>
      </c>
    </row>
    <row r="578" spans="1:8" x14ac:dyDescent="0.25">
      <c r="A578" s="5">
        <v>44616</v>
      </c>
      <c r="B578">
        <v>3772109</v>
      </c>
      <c r="C578" s="2">
        <v>3583206</v>
      </c>
      <c r="D578" s="2">
        <v>38687</v>
      </c>
      <c r="E578" s="2">
        <v>20074803</v>
      </c>
      <c r="G578" s="6">
        <f t="shared" si="26"/>
        <v>11896</v>
      </c>
      <c r="H578">
        <f t="shared" si="27"/>
        <v>0.89726957308794686</v>
      </c>
    </row>
    <row r="579" spans="1:8" x14ac:dyDescent="0.25">
      <c r="A579" s="5">
        <v>44617</v>
      </c>
      <c r="B579">
        <v>3782991</v>
      </c>
      <c r="C579" s="2">
        <v>3606258</v>
      </c>
      <c r="D579" s="2">
        <v>38735</v>
      </c>
      <c r="E579" s="2">
        <v>20111812</v>
      </c>
      <c r="G579" s="6">
        <f t="shared" si="26"/>
        <v>10882</v>
      </c>
      <c r="H579">
        <f t="shared" si="27"/>
        <v>0.91476126429051785</v>
      </c>
    </row>
    <row r="580" spans="1:8" x14ac:dyDescent="0.25">
      <c r="A580" s="5">
        <v>44618</v>
      </c>
      <c r="B580">
        <v>3789559</v>
      </c>
      <c r="C580" s="2">
        <v>3624577</v>
      </c>
      <c r="D580" s="2">
        <v>38779</v>
      </c>
      <c r="E580" s="2">
        <v>20133959</v>
      </c>
      <c r="G580" s="6">
        <f t="shared" si="26"/>
        <v>6568</v>
      </c>
      <c r="H580">
        <f t="shared" si="27"/>
        <v>0.6035655210439258</v>
      </c>
    </row>
    <row r="581" spans="1:8" x14ac:dyDescent="0.25">
      <c r="A581" s="5">
        <v>44619</v>
      </c>
      <c r="B581">
        <v>3793375</v>
      </c>
      <c r="C581" s="2">
        <v>3642080</v>
      </c>
      <c r="D581" s="2">
        <v>38827</v>
      </c>
      <c r="E581" s="2">
        <v>20148403</v>
      </c>
      <c r="G581" s="6">
        <f t="shared" si="26"/>
        <v>3816</v>
      </c>
      <c r="H581">
        <f t="shared" si="27"/>
        <v>0.58099878197320343</v>
      </c>
    </row>
    <row r="582" spans="1:8" x14ac:dyDescent="0.25">
      <c r="A582" s="5">
        <v>44620</v>
      </c>
      <c r="B582">
        <v>3805436</v>
      </c>
      <c r="C582" s="2">
        <v>3657790</v>
      </c>
      <c r="D582" s="2">
        <v>38883</v>
      </c>
      <c r="E582" s="2">
        <v>20187451</v>
      </c>
      <c r="G582" s="6">
        <f t="shared" si="26"/>
        <v>12061</v>
      </c>
      <c r="H582">
        <f t="shared" si="27"/>
        <v>3.1606394129979036</v>
      </c>
    </row>
    <row r="583" spans="1:8" x14ac:dyDescent="0.25">
      <c r="A583" s="5">
        <v>44621</v>
      </c>
      <c r="B583">
        <v>3819317</v>
      </c>
      <c r="C583" s="2">
        <v>3664321</v>
      </c>
      <c r="D583" s="2">
        <v>38922</v>
      </c>
      <c r="E583" s="2">
        <v>20221818</v>
      </c>
      <c r="G583" s="6">
        <f t="shared" si="26"/>
        <v>13881</v>
      </c>
      <c r="H583">
        <f t="shared" si="27"/>
        <v>1.1508995937318631</v>
      </c>
    </row>
    <row r="584" spans="1:8" x14ac:dyDescent="0.25">
      <c r="A584" s="5">
        <v>44622</v>
      </c>
      <c r="B584">
        <v>3829980</v>
      </c>
      <c r="C584" s="2">
        <v>3670962</v>
      </c>
      <c r="D584" s="2">
        <v>38968</v>
      </c>
      <c r="E584" s="2">
        <v>20249263</v>
      </c>
      <c r="G584" s="6">
        <f t="shared" si="26"/>
        <v>10663</v>
      </c>
      <c r="H584">
        <f t="shared" si="27"/>
        <v>0.76817232187882722</v>
      </c>
    </row>
    <row r="585" spans="1:8" x14ac:dyDescent="0.25">
      <c r="A585" s="5">
        <v>44623</v>
      </c>
      <c r="B585">
        <v>3839638</v>
      </c>
      <c r="C585" s="2">
        <v>3691212</v>
      </c>
      <c r="D585" s="2">
        <v>39014</v>
      </c>
      <c r="E585" s="2">
        <v>20277296</v>
      </c>
      <c r="G585" s="6">
        <f t="shared" si="26"/>
        <v>9658</v>
      </c>
      <c r="H585">
        <f t="shared" si="27"/>
        <v>0.90574885116758885</v>
      </c>
    </row>
    <row r="586" spans="1:8" x14ac:dyDescent="0.25">
      <c r="A586" s="5">
        <v>44624</v>
      </c>
      <c r="B586">
        <v>3849522</v>
      </c>
      <c r="C586" s="2">
        <v>3705633</v>
      </c>
      <c r="D586" s="2">
        <v>39047</v>
      </c>
      <c r="E586" s="2">
        <v>20306996</v>
      </c>
      <c r="G586" s="6">
        <f t="shared" si="26"/>
        <v>9884</v>
      </c>
      <c r="H586">
        <f t="shared" si="27"/>
        <v>1.0234002899150962</v>
      </c>
    </row>
    <row r="587" spans="1:8" x14ac:dyDescent="0.25">
      <c r="A587" s="5">
        <v>44625</v>
      </c>
      <c r="B587">
        <v>3854929</v>
      </c>
      <c r="C587" s="2">
        <v>3718169</v>
      </c>
      <c r="D587" s="2">
        <v>39079</v>
      </c>
      <c r="E587" s="2">
        <v>20324553</v>
      </c>
      <c r="G587" s="6">
        <f t="shared" si="26"/>
        <v>5407</v>
      </c>
      <c r="H587">
        <f t="shared" si="27"/>
        <v>0.54704573047349248</v>
      </c>
    </row>
    <row r="588" spans="1:8" x14ac:dyDescent="0.25">
      <c r="A588" s="5">
        <v>44626</v>
      </c>
      <c r="B588">
        <v>3857983</v>
      </c>
      <c r="C588" s="2">
        <v>3729430</v>
      </c>
      <c r="D588" s="2">
        <v>39116</v>
      </c>
      <c r="E588" s="2">
        <v>20334769</v>
      </c>
      <c r="G588" s="6">
        <f t="shared" si="26"/>
        <v>3054</v>
      </c>
      <c r="H588">
        <f t="shared" si="27"/>
        <v>0.56482337710375441</v>
      </c>
    </row>
    <row r="589" spans="1:8" x14ac:dyDescent="0.25">
      <c r="A589" s="5">
        <v>44627</v>
      </c>
      <c r="B589">
        <v>3870487</v>
      </c>
      <c r="C589" s="2">
        <v>3739968</v>
      </c>
      <c r="D589" s="2">
        <v>39153</v>
      </c>
      <c r="E589" s="2">
        <v>20365041</v>
      </c>
      <c r="G589" s="6">
        <f t="shared" si="26"/>
        <v>12504</v>
      </c>
      <c r="H589">
        <f t="shared" si="27"/>
        <v>4.0943025540275046</v>
      </c>
    </row>
    <row r="590" spans="1:8" x14ac:dyDescent="0.25">
      <c r="A590" s="5">
        <v>44628</v>
      </c>
      <c r="B590">
        <v>3882983</v>
      </c>
      <c r="C590" s="2">
        <v>3744653</v>
      </c>
      <c r="D590" s="2">
        <v>39196</v>
      </c>
      <c r="E590" s="2">
        <v>20394144</v>
      </c>
      <c r="G590" s="6">
        <f t="shared" si="26"/>
        <v>12496</v>
      </c>
      <c r="H590">
        <f t="shared" si="27"/>
        <v>0.99936020473448495</v>
      </c>
    </row>
    <row r="591" spans="1:8" x14ac:dyDescent="0.25">
      <c r="A591" s="5">
        <v>44629</v>
      </c>
      <c r="B591">
        <v>3893782</v>
      </c>
      <c r="C591" s="2">
        <v>3749699</v>
      </c>
      <c r="D591" s="2">
        <v>39228</v>
      </c>
      <c r="E591" s="2">
        <v>20420953</v>
      </c>
      <c r="G591" s="6">
        <f t="shared" si="26"/>
        <v>10799</v>
      </c>
      <c r="H591">
        <f t="shared" si="27"/>
        <v>0.86419654289372594</v>
      </c>
    </row>
    <row r="592" spans="1:8" x14ac:dyDescent="0.25">
      <c r="A592" s="5">
        <v>44630</v>
      </c>
      <c r="B592">
        <v>3903600</v>
      </c>
      <c r="C592" s="2">
        <v>3766145</v>
      </c>
      <c r="D592" s="2">
        <v>39253</v>
      </c>
      <c r="E592" s="2">
        <v>20447024</v>
      </c>
      <c r="G592" s="6">
        <f t="shared" si="26"/>
        <v>9818</v>
      </c>
      <c r="H592">
        <f t="shared" si="27"/>
        <v>0.90915825539401796</v>
      </c>
    </row>
    <row r="593" spans="1:8" x14ac:dyDescent="0.25">
      <c r="A593" s="5">
        <v>44631</v>
      </c>
      <c r="B593">
        <v>3913636</v>
      </c>
      <c r="C593" s="2">
        <v>3777389</v>
      </c>
      <c r="D593" s="2">
        <v>39272</v>
      </c>
      <c r="E593" s="2">
        <v>20474002</v>
      </c>
      <c r="G593" s="6">
        <f t="shared" si="26"/>
        <v>10036</v>
      </c>
      <c r="H593">
        <f t="shared" si="27"/>
        <v>1.0222041148910166</v>
      </c>
    </row>
    <row r="594" spans="1:8" x14ac:dyDescent="0.25">
      <c r="A594" s="5">
        <v>44632</v>
      </c>
      <c r="B594">
        <v>3918842</v>
      </c>
      <c r="C594" s="2">
        <v>3787735</v>
      </c>
      <c r="D594" s="2">
        <v>39298</v>
      </c>
      <c r="E594" s="2">
        <v>20490066</v>
      </c>
      <c r="G594" s="6">
        <f t="shared" si="26"/>
        <v>5206</v>
      </c>
      <c r="H594">
        <f t="shared" si="27"/>
        <v>0.51873256277401358</v>
      </c>
    </row>
    <row r="595" spans="1:8" x14ac:dyDescent="0.25">
      <c r="A595" s="5">
        <v>44633</v>
      </c>
      <c r="B595">
        <v>3922048</v>
      </c>
      <c r="C595" s="2">
        <v>3797315</v>
      </c>
      <c r="D595" s="2">
        <v>39324</v>
      </c>
      <c r="E595" s="2">
        <v>20499175</v>
      </c>
      <c r="G595" s="6">
        <f t="shared" si="26"/>
        <v>3206</v>
      </c>
      <c r="H595">
        <f t="shared" si="27"/>
        <v>0.61582789089512102</v>
      </c>
    </row>
    <row r="596" spans="1:8" x14ac:dyDescent="0.25">
      <c r="A596" s="5">
        <v>44634</v>
      </c>
      <c r="B596">
        <v>3934983</v>
      </c>
      <c r="C596" s="2">
        <v>3806798</v>
      </c>
      <c r="D596" s="2">
        <v>39360</v>
      </c>
      <c r="E596" s="2">
        <v>20529908</v>
      </c>
      <c r="G596" s="6">
        <f t="shared" ref="G596:G659" si="28">B596-B595</f>
        <v>12935</v>
      </c>
      <c r="H596">
        <f t="shared" ref="H596:H659" si="29">G596/G595</f>
        <v>4.0346225826575175</v>
      </c>
    </row>
    <row r="597" spans="1:8" x14ac:dyDescent="0.25">
      <c r="A597" s="5">
        <v>44635</v>
      </c>
      <c r="B597">
        <v>3947679</v>
      </c>
      <c r="C597" s="2">
        <v>3810899</v>
      </c>
      <c r="D597" s="2">
        <v>39387</v>
      </c>
      <c r="E597" s="2">
        <v>20559136</v>
      </c>
      <c r="G597" s="6">
        <f t="shared" si="28"/>
        <v>12696</v>
      </c>
      <c r="H597">
        <f t="shared" si="29"/>
        <v>0.98152299961345191</v>
      </c>
    </row>
    <row r="598" spans="1:8" x14ac:dyDescent="0.25">
      <c r="A598" s="5">
        <v>44636</v>
      </c>
      <c r="B598">
        <v>3957915</v>
      </c>
      <c r="C598" s="2">
        <v>3815246</v>
      </c>
      <c r="D598" s="2">
        <v>39416</v>
      </c>
      <c r="E598" s="2">
        <v>20584842</v>
      </c>
      <c r="G598" s="6">
        <f t="shared" si="28"/>
        <v>10236</v>
      </c>
      <c r="H598">
        <f t="shared" si="29"/>
        <v>0.80623818525519853</v>
      </c>
    </row>
    <row r="599" spans="1:8" x14ac:dyDescent="0.25">
      <c r="A599" s="5">
        <v>44637</v>
      </c>
      <c r="B599">
        <v>3967585</v>
      </c>
      <c r="C599" s="2">
        <v>3830312</v>
      </c>
      <c r="D599" s="2">
        <v>39448</v>
      </c>
      <c r="E599" s="2">
        <v>20609819</v>
      </c>
      <c r="G599" s="6">
        <f t="shared" si="28"/>
        <v>9670</v>
      </c>
      <c r="H599">
        <f t="shared" si="29"/>
        <v>0.94470496287612349</v>
      </c>
    </row>
    <row r="600" spans="1:8" x14ac:dyDescent="0.25">
      <c r="A600" s="5">
        <v>44638</v>
      </c>
      <c r="B600">
        <v>3977995</v>
      </c>
      <c r="C600" s="2">
        <v>3841454</v>
      </c>
      <c r="D600" s="2">
        <v>39469</v>
      </c>
      <c r="E600" s="2">
        <v>20636114</v>
      </c>
      <c r="G600" s="6">
        <f t="shared" si="28"/>
        <v>10410</v>
      </c>
      <c r="H600">
        <f t="shared" si="29"/>
        <v>1.0765253360910032</v>
      </c>
    </row>
    <row r="601" spans="1:8" x14ac:dyDescent="0.25">
      <c r="A601" s="5">
        <v>44639</v>
      </c>
      <c r="B601">
        <v>3983578</v>
      </c>
      <c r="C601" s="2">
        <v>3851699</v>
      </c>
      <c r="D601" s="2">
        <v>39490</v>
      </c>
      <c r="E601" s="2">
        <v>20650111</v>
      </c>
      <c r="G601" s="6">
        <f t="shared" si="28"/>
        <v>5583</v>
      </c>
      <c r="H601">
        <f t="shared" si="29"/>
        <v>0.53631123919308354</v>
      </c>
    </row>
    <row r="602" spans="1:8" x14ac:dyDescent="0.25">
      <c r="A602" s="5">
        <v>44640</v>
      </c>
      <c r="B602">
        <v>3986245</v>
      </c>
      <c r="C602" s="2">
        <v>3861380</v>
      </c>
      <c r="D602" s="2">
        <v>39513</v>
      </c>
      <c r="E602" s="2">
        <v>20659096</v>
      </c>
      <c r="G602" s="6">
        <f t="shared" si="28"/>
        <v>2667</v>
      </c>
      <c r="H602">
        <f t="shared" si="29"/>
        <v>0.47770016120365394</v>
      </c>
    </row>
    <row r="603" spans="1:8" x14ac:dyDescent="0.25">
      <c r="A603" s="5">
        <v>44641</v>
      </c>
      <c r="B603">
        <v>3998757</v>
      </c>
      <c r="C603" s="2">
        <v>3870831</v>
      </c>
      <c r="D603" s="2">
        <v>39551</v>
      </c>
      <c r="E603" s="2">
        <v>20688399</v>
      </c>
      <c r="G603" s="6">
        <f t="shared" si="28"/>
        <v>12512</v>
      </c>
      <c r="H603">
        <f t="shared" si="29"/>
        <v>4.6914135733033371</v>
      </c>
    </row>
    <row r="604" spans="1:8" x14ac:dyDescent="0.25">
      <c r="A604" s="5">
        <v>44642</v>
      </c>
      <c r="B604">
        <v>4011261</v>
      </c>
      <c r="C604" s="2">
        <v>3874989</v>
      </c>
      <c r="D604" s="2">
        <v>39571</v>
      </c>
      <c r="E604" s="2">
        <v>20716707</v>
      </c>
      <c r="G604" s="6">
        <f t="shared" si="28"/>
        <v>12504</v>
      </c>
      <c r="H604">
        <f t="shared" si="29"/>
        <v>0.9993606138107417</v>
      </c>
    </row>
    <row r="605" spans="1:8" x14ac:dyDescent="0.25">
      <c r="A605" s="5">
        <v>44643</v>
      </c>
      <c r="B605">
        <v>4021321</v>
      </c>
      <c r="C605" s="2">
        <v>3879361</v>
      </c>
      <c r="D605" s="2">
        <v>39600</v>
      </c>
      <c r="E605" s="2">
        <v>20742291</v>
      </c>
      <c r="G605" s="6">
        <f t="shared" si="28"/>
        <v>10060</v>
      </c>
      <c r="H605">
        <f t="shared" si="29"/>
        <v>0.80454254638515676</v>
      </c>
    </row>
    <row r="606" spans="1:8" x14ac:dyDescent="0.25">
      <c r="A606" s="5">
        <v>44644</v>
      </c>
      <c r="B606">
        <v>4029812</v>
      </c>
      <c r="C606" s="2">
        <v>3894905</v>
      </c>
      <c r="D606" s="2">
        <v>39631</v>
      </c>
      <c r="E606" s="2">
        <v>20766822</v>
      </c>
      <c r="G606" s="6">
        <f t="shared" si="28"/>
        <v>8491</v>
      </c>
      <c r="H606">
        <f t="shared" si="29"/>
        <v>0.84403578528827039</v>
      </c>
    </row>
    <row r="607" spans="1:8" x14ac:dyDescent="0.25">
      <c r="A607" s="5">
        <v>44645</v>
      </c>
      <c r="B607">
        <v>4038788</v>
      </c>
      <c r="C607" s="2">
        <v>3905851</v>
      </c>
      <c r="D607" s="2">
        <v>39657</v>
      </c>
      <c r="E607" s="2">
        <v>20791069</v>
      </c>
      <c r="G607" s="6">
        <f t="shared" si="28"/>
        <v>8976</v>
      </c>
      <c r="H607">
        <f t="shared" si="29"/>
        <v>1.0571193027911907</v>
      </c>
    </row>
    <row r="608" spans="1:8" x14ac:dyDescent="0.25">
      <c r="A608" s="5">
        <v>44646</v>
      </c>
      <c r="B608">
        <v>4042971</v>
      </c>
      <c r="C608" s="2">
        <v>3916388</v>
      </c>
      <c r="D608" s="2">
        <v>39684</v>
      </c>
      <c r="E608" s="2">
        <v>20803285</v>
      </c>
      <c r="G608" s="6">
        <f t="shared" si="28"/>
        <v>4183</v>
      </c>
      <c r="H608">
        <f t="shared" si="29"/>
        <v>0.46602049910873439</v>
      </c>
    </row>
    <row r="609" spans="1:8" x14ac:dyDescent="0.25">
      <c r="A609" s="5">
        <v>44647</v>
      </c>
      <c r="B609">
        <v>4045575</v>
      </c>
      <c r="C609" s="2">
        <v>3925818</v>
      </c>
      <c r="D609" s="2">
        <v>39704</v>
      </c>
      <c r="E609" s="2">
        <v>20811498</v>
      </c>
      <c r="G609" s="6">
        <f t="shared" si="28"/>
        <v>2604</v>
      </c>
      <c r="H609">
        <f t="shared" si="29"/>
        <v>0.62251972268706668</v>
      </c>
    </row>
    <row r="610" spans="1:8" x14ac:dyDescent="0.25">
      <c r="A610" s="5">
        <v>44648</v>
      </c>
      <c r="B610">
        <v>4056099</v>
      </c>
      <c r="C610" s="2">
        <v>3935764</v>
      </c>
      <c r="D610" s="2">
        <v>39734</v>
      </c>
      <c r="E610" s="2">
        <v>20838236</v>
      </c>
      <c r="G610" s="6">
        <f t="shared" si="28"/>
        <v>10524</v>
      </c>
      <c r="H610">
        <f t="shared" si="29"/>
        <v>4.0414746543778799</v>
      </c>
    </row>
    <row r="611" spans="1:8" x14ac:dyDescent="0.25">
      <c r="A611" s="5">
        <v>44649</v>
      </c>
      <c r="B611">
        <v>4066696</v>
      </c>
      <c r="C611" s="2">
        <v>3939821</v>
      </c>
      <c r="D611" s="2">
        <v>39763</v>
      </c>
      <c r="E611" s="2">
        <v>20865934</v>
      </c>
      <c r="G611" s="6">
        <f t="shared" si="28"/>
        <v>10597</v>
      </c>
      <c r="H611">
        <f t="shared" si="29"/>
        <v>1.0069365260357279</v>
      </c>
    </row>
    <row r="612" spans="1:8" x14ac:dyDescent="0.25">
      <c r="A612" s="5">
        <v>44650</v>
      </c>
      <c r="B612">
        <v>4075457</v>
      </c>
      <c r="C612" s="2">
        <v>3943957</v>
      </c>
      <c r="D612" s="2">
        <v>39787</v>
      </c>
      <c r="E612" s="2">
        <v>20890752</v>
      </c>
      <c r="G612" s="6">
        <f t="shared" si="28"/>
        <v>8761</v>
      </c>
      <c r="H612">
        <f t="shared" si="29"/>
        <v>0.82674341794847594</v>
      </c>
    </row>
    <row r="613" spans="1:8" x14ac:dyDescent="0.25">
      <c r="A613" s="5">
        <v>44651</v>
      </c>
      <c r="B613">
        <v>4083244</v>
      </c>
      <c r="C613" s="2">
        <v>3959101</v>
      </c>
      <c r="D613" s="2">
        <v>39803</v>
      </c>
      <c r="E613" s="2">
        <v>20914291</v>
      </c>
      <c r="G613" s="6">
        <f t="shared" si="28"/>
        <v>7787</v>
      </c>
      <c r="H613">
        <f t="shared" si="29"/>
        <v>0.88882547654377353</v>
      </c>
    </row>
    <row r="614" spans="1:8" x14ac:dyDescent="0.25">
      <c r="A614" s="5">
        <v>44652</v>
      </c>
      <c r="B614">
        <v>4090372</v>
      </c>
      <c r="C614" s="2">
        <v>3969464</v>
      </c>
      <c r="D614" s="2">
        <v>39817</v>
      </c>
      <c r="E614" s="2">
        <v>20935222</v>
      </c>
      <c r="G614" s="6">
        <f t="shared" si="28"/>
        <v>7128</v>
      </c>
      <c r="H614">
        <f t="shared" si="29"/>
        <v>0.91537177346860155</v>
      </c>
    </row>
    <row r="615" spans="1:8" x14ac:dyDescent="0.25">
      <c r="A615" s="5">
        <v>44653</v>
      </c>
      <c r="B615">
        <v>4093441</v>
      </c>
      <c r="C615" s="2">
        <v>3979251</v>
      </c>
      <c r="D615" s="2">
        <v>39838</v>
      </c>
      <c r="E615" s="2">
        <v>20945940</v>
      </c>
      <c r="G615" s="6">
        <f t="shared" si="28"/>
        <v>3069</v>
      </c>
      <c r="H615">
        <f t="shared" si="29"/>
        <v>0.43055555555555558</v>
      </c>
    </row>
    <row r="616" spans="1:8" x14ac:dyDescent="0.25">
      <c r="A616" s="5">
        <v>44654</v>
      </c>
      <c r="B616">
        <v>4095427</v>
      </c>
      <c r="C616" s="2">
        <v>3987737</v>
      </c>
      <c r="D616" s="2">
        <v>39857</v>
      </c>
      <c r="E616" s="2">
        <v>20952366</v>
      </c>
      <c r="G616" s="6">
        <f t="shared" si="28"/>
        <v>1986</v>
      </c>
      <c r="H616">
        <f t="shared" si="29"/>
        <v>0.64711632453567935</v>
      </c>
    </row>
    <row r="617" spans="1:8" x14ac:dyDescent="0.25">
      <c r="A617" s="5">
        <v>44655</v>
      </c>
      <c r="B617">
        <v>4103298</v>
      </c>
      <c r="C617" s="2">
        <v>3996219</v>
      </c>
      <c r="D617" s="2">
        <v>39880</v>
      </c>
      <c r="E617" s="2">
        <v>20975235</v>
      </c>
      <c r="G617" s="6">
        <f t="shared" si="28"/>
        <v>7871</v>
      </c>
      <c r="H617">
        <f t="shared" si="29"/>
        <v>3.9632426988922456</v>
      </c>
    </row>
    <row r="618" spans="1:8" x14ac:dyDescent="0.25">
      <c r="A618" s="5">
        <v>44656</v>
      </c>
      <c r="B618">
        <v>4111284</v>
      </c>
      <c r="C618" s="2">
        <v>3999503</v>
      </c>
      <c r="D618" s="2">
        <v>39910</v>
      </c>
      <c r="E618" s="2">
        <v>20997608</v>
      </c>
      <c r="G618" s="6">
        <f t="shared" si="28"/>
        <v>7986</v>
      </c>
      <c r="H618">
        <f t="shared" si="29"/>
        <v>1.0146105958582137</v>
      </c>
    </row>
    <row r="619" spans="1:8" x14ac:dyDescent="0.25">
      <c r="A619" s="5">
        <v>44657</v>
      </c>
      <c r="B619">
        <v>4117679</v>
      </c>
      <c r="C619" s="2">
        <v>4002811</v>
      </c>
      <c r="D619" s="2">
        <v>39937</v>
      </c>
      <c r="E619" s="2">
        <v>21017297</v>
      </c>
      <c r="G619" s="6">
        <f t="shared" si="28"/>
        <v>6395</v>
      </c>
      <c r="H619">
        <f t="shared" si="29"/>
        <v>0.80077635862759833</v>
      </c>
    </row>
    <row r="620" spans="1:8" x14ac:dyDescent="0.25">
      <c r="A620" s="5">
        <v>44658</v>
      </c>
      <c r="B620">
        <v>4123598</v>
      </c>
      <c r="C620" s="2">
        <v>4015820</v>
      </c>
      <c r="D620" s="2">
        <v>39967</v>
      </c>
      <c r="E620" s="2">
        <v>21035148</v>
      </c>
      <c r="G620" s="6">
        <f t="shared" si="28"/>
        <v>5919</v>
      </c>
      <c r="H620">
        <f t="shared" si="29"/>
        <v>0.92556684910086007</v>
      </c>
    </row>
    <row r="621" spans="1:8" x14ac:dyDescent="0.25">
      <c r="A621" s="5">
        <v>44659</v>
      </c>
      <c r="B621">
        <v>4128554</v>
      </c>
      <c r="C621" s="2">
        <v>4024889</v>
      </c>
      <c r="D621" s="2">
        <v>39988</v>
      </c>
      <c r="E621" s="2">
        <v>21052411</v>
      </c>
      <c r="G621" s="6">
        <f t="shared" si="28"/>
        <v>4956</v>
      </c>
      <c r="H621">
        <f t="shared" si="29"/>
        <v>0.83730359858084136</v>
      </c>
    </row>
    <row r="622" spans="1:8" x14ac:dyDescent="0.25">
      <c r="A622" s="5">
        <v>44660</v>
      </c>
      <c r="B622">
        <v>4131222</v>
      </c>
      <c r="C622" s="2">
        <v>4033434</v>
      </c>
      <c r="D622" s="2">
        <v>40010</v>
      </c>
      <c r="E622" s="2">
        <v>21062198</v>
      </c>
      <c r="G622" s="6">
        <f t="shared" si="28"/>
        <v>2668</v>
      </c>
      <c r="H622">
        <f t="shared" si="29"/>
        <v>0.53833736884584338</v>
      </c>
    </row>
    <row r="623" spans="1:8" x14ac:dyDescent="0.25">
      <c r="A623" s="5">
        <v>44661</v>
      </c>
      <c r="B623">
        <v>4132840</v>
      </c>
      <c r="C623" s="2">
        <v>4040697</v>
      </c>
      <c r="D623" s="2">
        <v>40024</v>
      </c>
      <c r="E623" s="2">
        <v>21067763</v>
      </c>
      <c r="G623" s="6">
        <f t="shared" si="28"/>
        <v>1618</v>
      </c>
      <c r="H623">
        <f t="shared" si="29"/>
        <v>0.6064467766116941</v>
      </c>
    </row>
    <row r="624" spans="1:8" x14ac:dyDescent="0.25">
      <c r="A624" s="5">
        <v>44662</v>
      </c>
      <c r="B624">
        <v>4138565</v>
      </c>
      <c r="C624" s="2">
        <v>4047429</v>
      </c>
      <c r="D624" s="2">
        <v>40042</v>
      </c>
      <c r="E624" s="2">
        <v>21086162</v>
      </c>
      <c r="G624" s="6">
        <f t="shared" si="28"/>
        <v>5725</v>
      </c>
      <c r="H624">
        <f t="shared" si="29"/>
        <v>3.53831891223733</v>
      </c>
    </row>
    <row r="625" spans="1:8" x14ac:dyDescent="0.25">
      <c r="A625" s="5">
        <v>44663</v>
      </c>
      <c r="B625">
        <v>4143405</v>
      </c>
      <c r="C625" s="2">
        <v>4050014</v>
      </c>
      <c r="D625" s="2">
        <v>40052</v>
      </c>
      <c r="E625" s="2">
        <v>21104251</v>
      </c>
      <c r="G625" s="6">
        <f t="shared" si="28"/>
        <v>4840</v>
      </c>
      <c r="H625">
        <f t="shared" si="29"/>
        <v>0.845414847161572</v>
      </c>
    </row>
    <row r="626" spans="1:8" x14ac:dyDescent="0.25">
      <c r="A626" s="5">
        <v>44664</v>
      </c>
      <c r="B626">
        <v>4147495</v>
      </c>
      <c r="C626" s="2">
        <v>4052689</v>
      </c>
      <c r="D626" s="2">
        <v>40065</v>
      </c>
      <c r="E626" s="2">
        <v>21119825</v>
      </c>
      <c r="G626" s="6">
        <f t="shared" si="28"/>
        <v>4090</v>
      </c>
      <c r="H626">
        <f t="shared" si="29"/>
        <v>0.8450413223140496</v>
      </c>
    </row>
    <row r="627" spans="1:8" x14ac:dyDescent="0.25">
      <c r="A627" s="5">
        <v>44665</v>
      </c>
      <c r="B627">
        <v>4151459</v>
      </c>
      <c r="C627" s="2">
        <v>4062455</v>
      </c>
      <c r="D627" s="2">
        <v>40078</v>
      </c>
      <c r="E627" s="2">
        <v>21134635</v>
      </c>
      <c r="G627" s="6">
        <f t="shared" si="28"/>
        <v>3964</v>
      </c>
      <c r="H627">
        <f t="shared" si="29"/>
        <v>0.96919315403422979</v>
      </c>
    </row>
    <row r="628" spans="1:8" x14ac:dyDescent="0.25">
      <c r="A628" s="5">
        <v>44666</v>
      </c>
      <c r="B628">
        <v>4152914</v>
      </c>
      <c r="C628" s="2">
        <v>4069093</v>
      </c>
      <c r="D628" s="2">
        <v>40089</v>
      </c>
      <c r="E628" s="2">
        <v>21140342</v>
      </c>
      <c r="G628" s="6">
        <f t="shared" si="28"/>
        <v>1455</v>
      </c>
      <c r="H628">
        <f t="shared" si="29"/>
        <v>0.3670534813319879</v>
      </c>
    </row>
    <row r="629" spans="1:8" x14ac:dyDescent="0.25">
      <c r="A629" s="5">
        <v>44667</v>
      </c>
      <c r="B629">
        <v>4154238</v>
      </c>
      <c r="C629" s="2">
        <v>4075340</v>
      </c>
      <c r="D629" s="2">
        <v>40102</v>
      </c>
      <c r="E629" s="2">
        <v>21144731</v>
      </c>
      <c r="G629" s="6">
        <f t="shared" si="28"/>
        <v>1324</v>
      </c>
      <c r="H629">
        <f t="shared" si="29"/>
        <v>0.9099656357388316</v>
      </c>
    </row>
    <row r="630" spans="1:8" x14ac:dyDescent="0.25">
      <c r="A630" s="5">
        <v>44668</v>
      </c>
      <c r="B630">
        <v>4155118</v>
      </c>
      <c r="C630" s="2">
        <v>4080717</v>
      </c>
      <c r="D630" s="2">
        <v>40110</v>
      </c>
      <c r="E630" s="2">
        <v>21148873</v>
      </c>
      <c r="G630" s="6">
        <f t="shared" si="28"/>
        <v>880</v>
      </c>
      <c r="H630">
        <f t="shared" si="29"/>
        <v>0.66465256797583083</v>
      </c>
    </row>
    <row r="631" spans="1:8" x14ac:dyDescent="0.25">
      <c r="A631" s="5">
        <v>44669</v>
      </c>
      <c r="B631">
        <v>4156157</v>
      </c>
      <c r="C631" s="2">
        <v>4085878</v>
      </c>
      <c r="D631" s="2">
        <v>40126</v>
      </c>
      <c r="E631" s="2">
        <v>21153226</v>
      </c>
      <c r="G631" s="6">
        <f t="shared" si="28"/>
        <v>1039</v>
      </c>
      <c r="H631">
        <f t="shared" si="29"/>
        <v>1.1806818181818182</v>
      </c>
    </row>
    <row r="632" spans="1:8" x14ac:dyDescent="0.25">
      <c r="A632" s="5">
        <v>44670</v>
      </c>
      <c r="B632">
        <v>4160461</v>
      </c>
      <c r="C632" s="2">
        <v>4087870</v>
      </c>
      <c r="D632" s="2">
        <v>40141</v>
      </c>
      <c r="E632" s="2">
        <v>21167798</v>
      </c>
      <c r="G632" s="6">
        <f t="shared" si="28"/>
        <v>4304</v>
      </c>
      <c r="H632">
        <f t="shared" si="29"/>
        <v>4.1424446583253127</v>
      </c>
    </row>
    <row r="633" spans="1:8" x14ac:dyDescent="0.25">
      <c r="A633" s="5">
        <v>44671</v>
      </c>
      <c r="B633">
        <v>4164550</v>
      </c>
      <c r="C633" s="2">
        <v>4089829</v>
      </c>
      <c r="D633" s="2">
        <v>40159</v>
      </c>
      <c r="E633" s="2">
        <v>21182541</v>
      </c>
      <c r="G633" s="6">
        <f t="shared" si="28"/>
        <v>4089</v>
      </c>
      <c r="H633">
        <f t="shared" si="29"/>
        <v>0.95004646840148699</v>
      </c>
    </row>
    <row r="634" spans="1:8" x14ac:dyDescent="0.25">
      <c r="A634" s="5">
        <v>44672</v>
      </c>
      <c r="B634">
        <v>4167128</v>
      </c>
      <c r="C634" s="2">
        <v>4096666</v>
      </c>
      <c r="D634" s="2">
        <v>40173</v>
      </c>
      <c r="E634" s="2">
        <v>21193908</v>
      </c>
      <c r="G634" s="6">
        <f t="shared" si="28"/>
        <v>2578</v>
      </c>
      <c r="H634">
        <f t="shared" si="29"/>
        <v>0.63047199804353138</v>
      </c>
    </row>
    <row r="635" spans="1:8" x14ac:dyDescent="0.25">
      <c r="A635" s="5">
        <v>44673</v>
      </c>
      <c r="B635">
        <v>4169669</v>
      </c>
      <c r="C635" s="2">
        <v>4101052</v>
      </c>
      <c r="D635" s="2">
        <v>40184</v>
      </c>
      <c r="E635" s="2">
        <v>21205496</v>
      </c>
      <c r="G635" s="6">
        <f t="shared" si="28"/>
        <v>2541</v>
      </c>
      <c r="H635">
        <f t="shared" si="29"/>
        <v>0.98564778898370831</v>
      </c>
    </row>
    <row r="636" spans="1:8" x14ac:dyDescent="0.25">
      <c r="A636" s="5">
        <v>44674</v>
      </c>
      <c r="B636">
        <v>4170758</v>
      </c>
      <c r="C636" s="2">
        <v>4105091</v>
      </c>
      <c r="D636" s="2">
        <v>40193</v>
      </c>
      <c r="E636" s="2">
        <v>21212396</v>
      </c>
      <c r="G636" s="6">
        <f t="shared" si="28"/>
        <v>1089</v>
      </c>
      <c r="H636">
        <f t="shared" si="29"/>
        <v>0.42857142857142855</v>
      </c>
    </row>
    <row r="637" spans="1:8" x14ac:dyDescent="0.25">
      <c r="A637" s="5">
        <v>44675</v>
      </c>
      <c r="B637">
        <v>4171471</v>
      </c>
      <c r="C637" s="2">
        <v>4108474</v>
      </c>
      <c r="D637" s="2">
        <v>40201</v>
      </c>
      <c r="E637" s="2">
        <v>21216154</v>
      </c>
      <c r="G637" s="6">
        <f t="shared" si="28"/>
        <v>713</v>
      </c>
      <c r="H637">
        <f t="shared" si="29"/>
        <v>0.65472910927456385</v>
      </c>
    </row>
    <row r="638" spans="1:8" x14ac:dyDescent="0.25">
      <c r="A638" s="5">
        <v>44676</v>
      </c>
      <c r="B638">
        <v>4174187</v>
      </c>
      <c r="C638" s="2">
        <v>4109757</v>
      </c>
      <c r="D638" s="2">
        <v>40213</v>
      </c>
      <c r="E638" s="2">
        <v>21226975</v>
      </c>
      <c r="G638" s="6">
        <f t="shared" si="28"/>
        <v>2716</v>
      </c>
      <c r="H638">
        <f t="shared" si="29"/>
        <v>3.8092566619915846</v>
      </c>
    </row>
    <row r="639" spans="1:8" x14ac:dyDescent="0.25">
      <c r="A639" s="5">
        <v>44677</v>
      </c>
      <c r="B639">
        <v>4176627</v>
      </c>
      <c r="C639" s="2">
        <v>4111072</v>
      </c>
      <c r="D639" s="2">
        <v>40223</v>
      </c>
      <c r="E639" s="2">
        <v>21239140</v>
      </c>
      <c r="G639" s="6">
        <f t="shared" si="28"/>
        <v>2440</v>
      </c>
      <c r="H639">
        <f t="shared" si="29"/>
        <v>0.89837997054491903</v>
      </c>
    </row>
    <row r="640" spans="1:8" x14ac:dyDescent="0.25">
      <c r="A640" s="5">
        <v>44678</v>
      </c>
      <c r="B640">
        <v>4178597</v>
      </c>
      <c r="C640" s="2">
        <v>4112246</v>
      </c>
      <c r="D640" s="2">
        <v>40238</v>
      </c>
      <c r="E640" s="2">
        <v>21248817</v>
      </c>
      <c r="G640" s="6">
        <f t="shared" si="28"/>
        <v>1970</v>
      </c>
      <c r="H640">
        <f t="shared" si="29"/>
        <v>0.80737704918032782</v>
      </c>
    </row>
    <row r="641" spans="1:8" x14ac:dyDescent="0.25">
      <c r="A641" s="5">
        <v>44679</v>
      </c>
      <c r="B641">
        <v>4180476</v>
      </c>
      <c r="C641" s="2">
        <v>4113441</v>
      </c>
      <c r="D641" s="2">
        <v>40250</v>
      </c>
      <c r="E641" s="2">
        <v>21258930</v>
      </c>
      <c r="G641" s="6">
        <f t="shared" si="28"/>
        <v>1879</v>
      </c>
      <c r="H641">
        <f t="shared" si="29"/>
        <v>0.95380710659898482</v>
      </c>
    </row>
    <row r="642" spans="1:8" x14ac:dyDescent="0.25">
      <c r="A642" s="5">
        <v>44680</v>
      </c>
      <c r="B642">
        <v>4182158</v>
      </c>
      <c r="C642" s="2">
        <v>4118593</v>
      </c>
      <c r="D642" s="2">
        <v>40261</v>
      </c>
      <c r="E642" s="2">
        <v>21268206</v>
      </c>
      <c r="G642" s="6">
        <f t="shared" si="28"/>
        <v>1682</v>
      </c>
      <c r="H642">
        <f t="shared" si="29"/>
        <v>0.89515699840340601</v>
      </c>
    </row>
    <row r="643" spans="1:8" x14ac:dyDescent="0.25">
      <c r="A643" s="5">
        <v>44681</v>
      </c>
      <c r="B643">
        <v>4182905</v>
      </c>
      <c r="C643" s="2">
        <v>4122000</v>
      </c>
      <c r="D643" s="2">
        <v>40270</v>
      </c>
      <c r="E643" s="2">
        <v>21273514</v>
      </c>
      <c r="G643" s="6">
        <f t="shared" si="28"/>
        <v>747</v>
      </c>
      <c r="H643">
        <f t="shared" si="29"/>
        <v>0.44411414982164088</v>
      </c>
    </row>
    <row r="644" spans="1:8" x14ac:dyDescent="0.25">
      <c r="A644" s="5">
        <v>44682</v>
      </c>
      <c r="B644">
        <v>4183384</v>
      </c>
      <c r="C644" s="2">
        <v>4124422</v>
      </c>
      <c r="D644" s="2">
        <v>40279</v>
      </c>
      <c r="E644" s="2">
        <v>21276760</v>
      </c>
      <c r="G644" s="6">
        <f t="shared" si="28"/>
        <v>479</v>
      </c>
      <c r="H644">
        <f t="shared" si="29"/>
        <v>0.64123159303882193</v>
      </c>
    </row>
    <row r="645" spans="1:8" x14ac:dyDescent="0.25">
      <c r="A645" s="5">
        <v>44683</v>
      </c>
      <c r="B645">
        <v>4185411</v>
      </c>
      <c r="C645" s="2">
        <v>4126750</v>
      </c>
      <c r="D645" s="2">
        <v>40286</v>
      </c>
      <c r="E645" s="2">
        <v>21286687</v>
      </c>
      <c r="G645" s="6">
        <f t="shared" si="28"/>
        <v>2027</v>
      </c>
      <c r="H645">
        <f t="shared" si="29"/>
        <v>4.231732776617954</v>
      </c>
    </row>
    <row r="646" spans="1:8" x14ac:dyDescent="0.25">
      <c r="A646" s="5">
        <v>44684</v>
      </c>
      <c r="B646">
        <v>4187061</v>
      </c>
      <c r="C646" s="2">
        <v>4127783</v>
      </c>
      <c r="D646" s="2">
        <v>40292</v>
      </c>
      <c r="E646" s="2">
        <v>21295996</v>
      </c>
      <c r="G646" s="6">
        <f t="shared" si="28"/>
        <v>1650</v>
      </c>
      <c r="H646">
        <f t="shared" si="29"/>
        <v>0.81401085347804636</v>
      </c>
    </row>
    <row r="647" spans="1:8" x14ac:dyDescent="0.25">
      <c r="A647" s="5">
        <v>44685</v>
      </c>
      <c r="B647">
        <v>4188497</v>
      </c>
      <c r="C647" s="2">
        <v>4128754</v>
      </c>
      <c r="D647" s="2">
        <v>40299</v>
      </c>
      <c r="E647" s="2">
        <v>21304117</v>
      </c>
      <c r="G647" s="6">
        <f t="shared" si="28"/>
        <v>1436</v>
      </c>
      <c r="H647">
        <f t="shared" si="29"/>
        <v>0.87030303030303036</v>
      </c>
    </row>
    <row r="648" spans="1:8" x14ac:dyDescent="0.25">
      <c r="A648" s="5">
        <v>44686</v>
      </c>
      <c r="B648">
        <v>4189638</v>
      </c>
      <c r="C648" s="2">
        <v>4131971</v>
      </c>
      <c r="D648" s="2">
        <v>40312</v>
      </c>
      <c r="E648" s="2">
        <v>21310746</v>
      </c>
      <c r="G648" s="6">
        <f t="shared" si="28"/>
        <v>1141</v>
      </c>
      <c r="H648">
        <f t="shared" si="29"/>
        <v>0.79456824512534818</v>
      </c>
    </row>
    <row r="649" spans="1:8" x14ac:dyDescent="0.25">
      <c r="A649" s="5">
        <v>44687</v>
      </c>
      <c r="B649">
        <v>4190622</v>
      </c>
      <c r="C649" s="2">
        <v>4134026</v>
      </c>
      <c r="D649" s="2">
        <v>40321</v>
      </c>
      <c r="E649" s="2">
        <v>21316391</v>
      </c>
      <c r="G649" s="6">
        <f t="shared" si="28"/>
        <v>984</v>
      </c>
      <c r="H649">
        <f t="shared" si="29"/>
        <v>0.86240140227870288</v>
      </c>
    </row>
    <row r="650" spans="1:8" x14ac:dyDescent="0.25">
      <c r="A650" s="5">
        <v>44688</v>
      </c>
      <c r="B650">
        <v>4190916</v>
      </c>
      <c r="C650" s="2">
        <v>4135959</v>
      </c>
      <c r="D650" s="2">
        <v>40327</v>
      </c>
      <c r="E650" s="2">
        <v>21319034</v>
      </c>
      <c r="G650" s="6">
        <f t="shared" si="28"/>
        <v>294</v>
      </c>
      <c r="H650">
        <f t="shared" si="29"/>
        <v>0.29878048780487804</v>
      </c>
    </row>
    <row r="651" spans="1:8" x14ac:dyDescent="0.25">
      <c r="A651" s="5">
        <v>44689</v>
      </c>
      <c r="B651">
        <v>4191065</v>
      </c>
      <c r="C651" s="2">
        <v>4137657</v>
      </c>
      <c r="D651" s="2">
        <v>40332</v>
      </c>
      <c r="E651" s="2">
        <v>21320989</v>
      </c>
      <c r="G651" s="6">
        <f t="shared" si="28"/>
        <v>149</v>
      </c>
      <c r="H651">
        <f t="shared" si="29"/>
        <v>0.50680272108843538</v>
      </c>
    </row>
    <row r="652" spans="1:8" x14ac:dyDescent="0.25">
      <c r="A652" s="5">
        <v>44690</v>
      </c>
      <c r="B652">
        <v>4192126</v>
      </c>
      <c r="C652" s="2">
        <v>4139325</v>
      </c>
      <c r="D652" s="2">
        <v>40336</v>
      </c>
      <c r="E652" s="2">
        <v>21325877</v>
      </c>
      <c r="G652" s="6">
        <f t="shared" si="28"/>
        <v>1061</v>
      </c>
      <c r="H652">
        <f t="shared" si="29"/>
        <v>7.1208053691275168</v>
      </c>
    </row>
    <row r="653" spans="1:8" x14ac:dyDescent="0.25">
      <c r="A653" s="5">
        <v>44691</v>
      </c>
      <c r="B653">
        <v>4193030</v>
      </c>
      <c r="C653" s="2">
        <v>4140030</v>
      </c>
      <c r="D653" s="2">
        <v>40340</v>
      </c>
      <c r="E653" s="2">
        <v>21330856</v>
      </c>
      <c r="G653" s="6">
        <f t="shared" si="28"/>
        <v>904</v>
      </c>
      <c r="H653">
        <f t="shared" si="29"/>
        <v>0.85202639019792648</v>
      </c>
    </row>
    <row r="654" spans="1:8" x14ac:dyDescent="0.25">
      <c r="A654" s="5">
        <v>44692</v>
      </c>
      <c r="B654">
        <v>4193746</v>
      </c>
      <c r="C654" s="2">
        <v>4140635</v>
      </c>
      <c r="D654" s="2">
        <v>40346</v>
      </c>
      <c r="E654" s="2">
        <v>21335108</v>
      </c>
      <c r="G654" s="6">
        <f t="shared" si="28"/>
        <v>716</v>
      </c>
      <c r="H654">
        <f t="shared" si="29"/>
        <v>0.79203539823008851</v>
      </c>
    </row>
    <row r="655" spans="1:8" x14ac:dyDescent="0.25">
      <c r="A655" s="5">
        <v>44693</v>
      </c>
      <c r="B655">
        <v>4194389</v>
      </c>
      <c r="C655" s="2">
        <v>4143053</v>
      </c>
      <c r="D655" s="2">
        <v>40348</v>
      </c>
      <c r="E655" s="2">
        <v>21339319</v>
      </c>
      <c r="G655" s="6">
        <f t="shared" si="28"/>
        <v>643</v>
      </c>
      <c r="H655">
        <f t="shared" si="29"/>
        <v>0.89804469273743015</v>
      </c>
    </row>
    <row r="656" spans="1:8" x14ac:dyDescent="0.25">
      <c r="A656" s="5">
        <v>44694</v>
      </c>
      <c r="B656">
        <v>4194963</v>
      </c>
      <c r="C656" s="2">
        <v>4144601</v>
      </c>
      <c r="D656" s="2">
        <v>40350</v>
      </c>
      <c r="E656" s="2">
        <v>21343240</v>
      </c>
      <c r="G656" s="6">
        <f t="shared" si="28"/>
        <v>574</v>
      </c>
      <c r="H656">
        <f t="shared" si="29"/>
        <v>0.89269051321928461</v>
      </c>
    </row>
    <row r="657" spans="1:8" x14ac:dyDescent="0.25">
      <c r="A657" s="5">
        <v>44695</v>
      </c>
      <c r="B657">
        <v>4195135</v>
      </c>
      <c r="C657" s="2">
        <v>4146034</v>
      </c>
      <c r="D657" s="2">
        <v>40352</v>
      </c>
      <c r="E657" s="2">
        <v>21344853</v>
      </c>
      <c r="G657" s="6">
        <f t="shared" si="28"/>
        <v>172</v>
      </c>
      <c r="H657">
        <f t="shared" si="29"/>
        <v>0.29965156794425085</v>
      </c>
    </row>
    <row r="658" spans="1:8" x14ac:dyDescent="0.25">
      <c r="A658" s="5">
        <v>44696</v>
      </c>
      <c r="B658">
        <v>4195218</v>
      </c>
      <c r="C658" s="2">
        <v>4146988</v>
      </c>
      <c r="D658" s="2">
        <v>40355</v>
      </c>
      <c r="E658" s="2">
        <v>21346336</v>
      </c>
      <c r="G658" s="6">
        <f t="shared" si="28"/>
        <v>83</v>
      </c>
      <c r="H658">
        <f t="shared" si="29"/>
        <v>0.48255813953488375</v>
      </c>
    </row>
    <row r="659" spans="1:8" x14ac:dyDescent="0.25">
      <c r="A659" s="5">
        <v>44697</v>
      </c>
      <c r="B659">
        <v>4195855</v>
      </c>
      <c r="C659" s="2">
        <v>4147953</v>
      </c>
      <c r="D659" s="2">
        <v>40355</v>
      </c>
      <c r="E659" s="2">
        <v>21349676</v>
      </c>
      <c r="G659" s="6">
        <f t="shared" si="28"/>
        <v>637</v>
      </c>
      <c r="H659">
        <f t="shared" si="29"/>
        <v>7.6746987951807233</v>
      </c>
    </row>
    <row r="660" spans="1:8" x14ac:dyDescent="0.25">
      <c r="A660" s="5">
        <v>44698</v>
      </c>
      <c r="B660">
        <v>4196453</v>
      </c>
      <c r="C660" s="2">
        <v>4148229</v>
      </c>
      <c r="D660" s="2">
        <v>40357</v>
      </c>
      <c r="E660" s="2">
        <v>21353270</v>
      </c>
      <c r="G660" s="6">
        <f t="shared" ref="G660:G723" si="30">B660-B659</f>
        <v>598</v>
      </c>
      <c r="H660">
        <f t="shared" ref="H660:H723" si="31">G660/G659</f>
        <v>0.93877551020408168</v>
      </c>
    </row>
    <row r="661" spans="1:8" x14ac:dyDescent="0.25">
      <c r="A661" s="5">
        <v>44699</v>
      </c>
      <c r="B661">
        <v>4196878</v>
      </c>
      <c r="C661" s="2">
        <v>4148423</v>
      </c>
      <c r="D661" s="2">
        <v>40360</v>
      </c>
      <c r="E661" s="2">
        <v>21355969</v>
      </c>
      <c r="G661" s="6">
        <f t="shared" si="30"/>
        <v>425</v>
      </c>
      <c r="H661">
        <f t="shared" si="31"/>
        <v>0.71070234113712372</v>
      </c>
    </row>
    <row r="662" spans="1:8" x14ac:dyDescent="0.25">
      <c r="A662" s="5">
        <v>44700</v>
      </c>
      <c r="B662">
        <v>4197312</v>
      </c>
      <c r="C662" s="2">
        <v>4149761</v>
      </c>
      <c r="D662" s="2">
        <v>40361</v>
      </c>
      <c r="E662" s="2">
        <v>21358990</v>
      </c>
      <c r="G662" s="6">
        <f t="shared" si="30"/>
        <v>434</v>
      </c>
      <c r="H662">
        <f t="shared" si="31"/>
        <v>1.0211764705882354</v>
      </c>
    </row>
    <row r="663" spans="1:8" x14ac:dyDescent="0.25">
      <c r="A663" s="5">
        <v>44701</v>
      </c>
      <c r="B663">
        <v>4197717</v>
      </c>
      <c r="C663" s="2">
        <v>4150569</v>
      </c>
      <c r="D663" s="2">
        <v>40366</v>
      </c>
      <c r="E663" s="2">
        <v>21362886</v>
      </c>
      <c r="G663" s="6">
        <f t="shared" si="30"/>
        <v>405</v>
      </c>
      <c r="H663">
        <f t="shared" si="31"/>
        <v>0.93317972350230416</v>
      </c>
    </row>
    <row r="664" spans="1:8" x14ac:dyDescent="0.25">
      <c r="A664" s="5">
        <v>44702</v>
      </c>
      <c r="B664">
        <v>4197821</v>
      </c>
      <c r="C664" s="2">
        <v>4151300</v>
      </c>
      <c r="D664" s="2">
        <v>40367</v>
      </c>
      <c r="E664" s="2">
        <v>21364322</v>
      </c>
      <c r="G664" s="6">
        <f t="shared" si="30"/>
        <v>104</v>
      </c>
      <c r="H664">
        <f t="shared" si="31"/>
        <v>0.25679012345679014</v>
      </c>
    </row>
    <row r="665" spans="1:8" x14ac:dyDescent="0.25">
      <c r="A665" s="5">
        <v>44703</v>
      </c>
      <c r="B665">
        <v>4197894</v>
      </c>
      <c r="C665" s="2">
        <v>4151965</v>
      </c>
      <c r="D665" s="2">
        <v>40367</v>
      </c>
      <c r="E665" s="2">
        <v>21365081</v>
      </c>
      <c r="G665" s="6">
        <f t="shared" si="30"/>
        <v>73</v>
      </c>
      <c r="H665">
        <f t="shared" si="31"/>
        <v>0.70192307692307687</v>
      </c>
    </row>
    <row r="666" spans="1:8" x14ac:dyDescent="0.25">
      <c r="A666" s="5">
        <v>44704</v>
      </c>
      <c r="B666">
        <v>4198373</v>
      </c>
      <c r="C666" s="2">
        <v>4152538</v>
      </c>
      <c r="D666" s="2">
        <v>40371</v>
      </c>
      <c r="E666" s="2">
        <v>21367935</v>
      </c>
      <c r="G666" s="6">
        <f t="shared" si="30"/>
        <v>479</v>
      </c>
      <c r="H666">
        <f t="shared" si="31"/>
        <v>6.5616438356164384</v>
      </c>
    </row>
    <row r="667" spans="1:8" x14ac:dyDescent="0.25">
      <c r="A667" s="5">
        <v>44705</v>
      </c>
      <c r="B667">
        <v>4198615</v>
      </c>
      <c r="C667" s="2">
        <v>4152730</v>
      </c>
      <c r="D667" s="2">
        <v>40373</v>
      </c>
      <c r="E667" s="2">
        <v>21371041</v>
      </c>
      <c r="G667" s="6">
        <f t="shared" si="30"/>
        <v>242</v>
      </c>
      <c r="H667">
        <f t="shared" si="31"/>
        <v>0.50521920668058451</v>
      </c>
    </row>
    <row r="668" spans="1:8" x14ac:dyDescent="0.25">
      <c r="A668" s="5">
        <v>44706</v>
      </c>
      <c r="B668">
        <v>4199042</v>
      </c>
      <c r="C668" s="2">
        <v>4152865</v>
      </c>
      <c r="D668" s="2">
        <v>40375</v>
      </c>
      <c r="E668" s="2">
        <v>21373117</v>
      </c>
      <c r="G668" s="6">
        <f t="shared" si="30"/>
        <v>427</v>
      </c>
      <c r="H668">
        <f t="shared" si="31"/>
        <v>1.7644628099173554</v>
      </c>
    </row>
    <row r="669" spans="1:8" x14ac:dyDescent="0.25">
      <c r="A669" s="5">
        <v>44707</v>
      </c>
      <c r="B669">
        <v>4199341</v>
      </c>
      <c r="C669" s="2">
        <v>4153636</v>
      </c>
      <c r="D669" s="2">
        <v>40375</v>
      </c>
      <c r="E669" s="2">
        <v>21376007</v>
      </c>
      <c r="G669" s="6">
        <f t="shared" si="30"/>
        <v>299</v>
      </c>
      <c r="H669">
        <f t="shared" si="31"/>
        <v>0.70023419203747073</v>
      </c>
    </row>
    <row r="670" spans="1:8" x14ac:dyDescent="0.25">
      <c r="A670" s="5">
        <v>44708</v>
      </c>
      <c r="B670">
        <v>4199646</v>
      </c>
      <c r="C670" s="2">
        <v>4154190</v>
      </c>
      <c r="D670" s="2">
        <v>40377</v>
      </c>
      <c r="E670" s="2">
        <v>21378730</v>
      </c>
      <c r="G670" s="6">
        <f t="shared" si="30"/>
        <v>305</v>
      </c>
      <c r="H670">
        <f t="shared" si="31"/>
        <v>1.020066889632107</v>
      </c>
    </row>
    <row r="671" spans="1:8" x14ac:dyDescent="0.25">
      <c r="A671" s="5">
        <v>44709</v>
      </c>
      <c r="B671">
        <v>4199717</v>
      </c>
      <c r="C671" s="2">
        <v>4154686</v>
      </c>
      <c r="D671" s="2">
        <v>40378</v>
      </c>
      <c r="E671" s="2">
        <v>21380364</v>
      </c>
      <c r="G671" s="6">
        <f t="shared" si="30"/>
        <v>71</v>
      </c>
      <c r="H671">
        <f t="shared" si="31"/>
        <v>0.23278688524590163</v>
      </c>
    </row>
    <row r="672" spans="1:8" x14ac:dyDescent="0.25">
      <c r="A672" s="5">
        <v>44710</v>
      </c>
      <c r="B672">
        <v>4199750</v>
      </c>
      <c r="C672" s="2">
        <v>4155099</v>
      </c>
      <c r="D672" s="2">
        <v>40379</v>
      </c>
      <c r="E672" s="2">
        <v>21381078</v>
      </c>
      <c r="G672" s="6">
        <f t="shared" si="30"/>
        <v>33</v>
      </c>
      <c r="H672">
        <f t="shared" si="31"/>
        <v>0.46478873239436619</v>
      </c>
    </row>
    <row r="673" spans="1:8" x14ac:dyDescent="0.25">
      <c r="A673" s="5">
        <v>44711</v>
      </c>
      <c r="B673">
        <v>4200134</v>
      </c>
      <c r="C673" s="2">
        <v>4155508</v>
      </c>
      <c r="D673" s="2">
        <v>40381</v>
      </c>
      <c r="E673" s="2">
        <v>21384104</v>
      </c>
      <c r="G673" s="6">
        <f t="shared" si="30"/>
        <v>384</v>
      </c>
      <c r="H673">
        <f t="shared" si="31"/>
        <v>11.636363636363637</v>
      </c>
    </row>
    <row r="674" spans="1:8" x14ac:dyDescent="0.25">
      <c r="A674" s="5">
        <v>44712</v>
      </c>
      <c r="B674">
        <v>4200471</v>
      </c>
      <c r="C674" s="2">
        <v>4155660</v>
      </c>
      <c r="D674" s="2">
        <v>40382</v>
      </c>
      <c r="E674" s="2">
        <v>21386518</v>
      </c>
      <c r="G674" s="6">
        <f t="shared" si="30"/>
        <v>337</v>
      </c>
      <c r="H674">
        <f t="shared" si="31"/>
        <v>0.87760416666666663</v>
      </c>
    </row>
    <row r="675" spans="1:8" x14ac:dyDescent="0.25">
      <c r="A675" s="5">
        <v>44713</v>
      </c>
      <c r="B675">
        <v>4200764</v>
      </c>
      <c r="C675" s="2">
        <v>4155759</v>
      </c>
      <c r="D675" s="2">
        <v>40382</v>
      </c>
      <c r="E675" s="2">
        <v>21389235</v>
      </c>
      <c r="G675" s="6">
        <f t="shared" si="30"/>
        <v>293</v>
      </c>
      <c r="H675">
        <f t="shared" si="31"/>
        <v>0.86943620178041547</v>
      </c>
    </row>
    <row r="676" spans="1:8" x14ac:dyDescent="0.25">
      <c r="A676" s="5">
        <v>44714</v>
      </c>
      <c r="B676">
        <v>4200971</v>
      </c>
      <c r="C676" s="2">
        <v>4156299</v>
      </c>
      <c r="D676" s="2">
        <v>40384</v>
      </c>
      <c r="E676" s="2">
        <v>21391035</v>
      </c>
      <c r="G676" s="6">
        <f t="shared" si="30"/>
        <v>207</v>
      </c>
      <c r="H676">
        <f t="shared" si="31"/>
        <v>0.70648464163822522</v>
      </c>
    </row>
    <row r="677" spans="1:8" x14ac:dyDescent="0.25">
      <c r="A677" s="5">
        <v>44715</v>
      </c>
      <c r="B677">
        <v>4201324</v>
      </c>
      <c r="C677" s="2">
        <v>4156681</v>
      </c>
      <c r="D677" s="2">
        <v>40385</v>
      </c>
      <c r="E677" s="2">
        <v>21394128</v>
      </c>
      <c r="G677" s="6">
        <f t="shared" si="30"/>
        <v>353</v>
      </c>
      <c r="H677">
        <f t="shared" si="31"/>
        <v>1.7053140096618358</v>
      </c>
    </row>
    <row r="678" spans="1:8" x14ac:dyDescent="0.25">
      <c r="A678" s="5">
        <v>44716</v>
      </c>
      <c r="B678">
        <v>4201423</v>
      </c>
      <c r="C678" s="2">
        <v>4157000</v>
      </c>
      <c r="D678" s="2">
        <v>40385</v>
      </c>
      <c r="E678" s="2">
        <v>21394968</v>
      </c>
      <c r="G678" s="6">
        <f t="shared" si="30"/>
        <v>99</v>
      </c>
      <c r="H678">
        <f t="shared" si="31"/>
        <v>0.28045325779036828</v>
      </c>
    </row>
    <row r="679" spans="1:8" x14ac:dyDescent="0.25">
      <c r="A679" s="5">
        <v>44717</v>
      </c>
      <c r="B679">
        <v>4201459</v>
      </c>
      <c r="C679" s="2">
        <v>4157271</v>
      </c>
      <c r="D679" s="2">
        <v>40385</v>
      </c>
      <c r="E679" s="2">
        <v>21395386</v>
      </c>
      <c r="G679" s="6">
        <f t="shared" si="30"/>
        <v>36</v>
      </c>
      <c r="H679">
        <f t="shared" si="31"/>
        <v>0.36363636363636365</v>
      </c>
    </row>
    <row r="680" spans="1:8" x14ac:dyDescent="0.25">
      <c r="A680" s="5">
        <v>44718</v>
      </c>
      <c r="B680">
        <v>4201956</v>
      </c>
      <c r="C680" s="2">
        <v>4157586</v>
      </c>
      <c r="D680" s="2">
        <v>40386</v>
      </c>
      <c r="E680" s="2">
        <v>21397416</v>
      </c>
      <c r="G680" s="6">
        <f t="shared" si="30"/>
        <v>497</v>
      </c>
      <c r="H680">
        <f t="shared" si="31"/>
        <v>13.805555555555555</v>
      </c>
    </row>
    <row r="681" spans="1:8" x14ac:dyDescent="0.25">
      <c r="A681" s="5">
        <v>44719</v>
      </c>
      <c r="B681">
        <v>4202291</v>
      </c>
      <c r="C681" s="2">
        <v>4157665</v>
      </c>
      <c r="D681" s="2">
        <v>40387</v>
      </c>
      <c r="E681" s="2">
        <v>21399475</v>
      </c>
      <c r="G681" s="6">
        <f t="shared" si="30"/>
        <v>335</v>
      </c>
      <c r="H681">
        <f t="shared" si="31"/>
        <v>0.67404426559356134</v>
      </c>
    </row>
    <row r="682" spans="1:8" x14ac:dyDescent="0.25">
      <c r="A682" s="5">
        <v>44720</v>
      </c>
      <c r="B682">
        <v>4202829</v>
      </c>
      <c r="C682" s="2">
        <v>4157738</v>
      </c>
      <c r="D682" s="2">
        <v>40390</v>
      </c>
      <c r="E682" s="2">
        <v>21402074</v>
      </c>
      <c r="G682" s="6">
        <f t="shared" si="30"/>
        <v>538</v>
      </c>
      <c r="H682">
        <f t="shared" si="31"/>
        <v>1.6059701492537313</v>
      </c>
    </row>
    <row r="683" spans="1:8" x14ac:dyDescent="0.25">
      <c r="A683" s="5">
        <v>44721</v>
      </c>
      <c r="B683">
        <v>4203181</v>
      </c>
      <c r="C683" s="2">
        <v>4158191</v>
      </c>
      <c r="D683" s="2">
        <v>40390</v>
      </c>
      <c r="E683" s="2">
        <v>21403948</v>
      </c>
      <c r="G683" s="6">
        <f t="shared" si="30"/>
        <v>352</v>
      </c>
      <c r="H683">
        <f t="shared" si="31"/>
        <v>0.65427509293680297</v>
      </c>
    </row>
    <row r="684" spans="1:8" x14ac:dyDescent="0.25">
      <c r="A684" s="5">
        <v>44722</v>
      </c>
      <c r="B684">
        <v>4203583</v>
      </c>
      <c r="C684" s="2">
        <v>4158510</v>
      </c>
      <c r="D684" s="2">
        <v>40391</v>
      </c>
      <c r="E684" s="2">
        <v>21406320</v>
      </c>
      <c r="G684" s="6">
        <f t="shared" si="30"/>
        <v>402</v>
      </c>
      <c r="H684">
        <f t="shared" si="31"/>
        <v>1.1420454545454546</v>
      </c>
    </row>
    <row r="685" spans="1:8" x14ac:dyDescent="0.25">
      <c r="A685" s="5">
        <v>44723</v>
      </c>
      <c r="B685">
        <v>4203698</v>
      </c>
      <c r="C685" s="2">
        <v>4158813</v>
      </c>
      <c r="D685" s="2">
        <v>40393</v>
      </c>
      <c r="E685" s="2">
        <v>21407244</v>
      </c>
      <c r="G685" s="6">
        <f t="shared" si="30"/>
        <v>115</v>
      </c>
      <c r="H685">
        <f t="shared" si="31"/>
        <v>0.28606965174129351</v>
      </c>
    </row>
    <row r="686" spans="1:8" x14ac:dyDescent="0.25">
      <c r="A686" s="5">
        <v>44724</v>
      </c>
      <c r="B686">
        <v>4203772</v>
      </c>
      <c r="C686" s="2">
        <v>4159047</v>
      </c>
      <c r="D686" s="2">
        <v>40393</v>
      </c>
      <c r="E686" s="2">
        <v>21407754</v>
      </c>
      <c r="G686" s="6">
        <f t="shared" si="30"/>
        <v>74</v>
      </c>
      <c r="H686">
        <f t="shared" si="31"/>
        <v>0.64347826086956517</v>
      </c>
    </row>
    <row r="687" spans="1:8" x14ac:dyDescent="0.25">
      <c r="A687" s="5">
        <v>44725</v>
      </c>
      <c r="B687">
        <v>4204351</v>
      </c>
      <c r="C687" s="2">
        <v>4159392</v>
      </c>
      <c r="D687" s="2">
        <v>40393</v>
      </c>
      <c r="E687" s="2">
        <v>21410297</v>
      </c>
      <c r="G687" s="6">
        <f t="shared" si="30"/>
        <v>579</v>
      </c>
      <c r="H687">
        <f t="shared" si="31"/>
        <v>7.8243243243243246</v>
      </c>
    </row>
    <row r="688" spans="1:8" x14ac:dyDescent="0.25">
      <c r="A688" s="5">
        <v>44726</v>
      </c>
      <c r="B688">
        <v>4204934</v>
      </c>
      <c r="C688" s="2">
        <v>4159493</v>
      </c>
      <c r="D688" s="2">
        <v>40393</v>
      </c>
      <c r="E688" s="2">
        <v>21412664</v>
      </c>
      <c r="G688" s="6">
        <f t="shared" si="30"/>
        <v>583</v>
      </c>
      <c r="H688">
        <f t="shared" si="31"/>
        <v>1.0069084628670122</v>
      </c>
    </row>
    <row r="689" spans="1:8" x14ac:dyDescent="0.25">
      <c r="A689" s="5">
        <v>44727</v>
      </c>
      <c r="B689">
        <v>4205461</v>
      </c>
      <c r="C689" s="2">
        <v>4159569</v>
      </c>
      <c r="D689" s="2">
        <v>40393</v>
      </c>
      <c r="E689" s="2">
        <v>21414556</v>
      </c>
      <c r="G689" s="6">
        <f t="shared" si="30"/>
        <v>527</v>
      </c>
      <c r="H689">
        <f t="shared" si="31"/>
        <v>0.90394511149228129</v>
      </c>
    </row>
    <row r="690" spans="1:8" x14ac:dyDescent="0.25">
      <c r="A690" s="5">
        <v>44728</v>
      </c>
      <c r="B690">
        <v>4205919</v>
      </c>
      <c r="C690" s="2">
        <v>4160157</v>
      </c>
      <c r="D690" s="2">
        <v>40396</v>
      </c>
      <c r="E690" s="2">
        <v>21417167</v>
      </c>
      <c r="G690" s="6">
        <f t="shared" si="30"/>
        <v>458</v>
      </c>
      <c r="H690">
        <f t="shared" si="31"/>
        <v>0.8690702087286527</v>
      </c>
    </row>
    <row r="691" spans="1:8" x14ac:dyDescent="0.25">
      <c r="A691" s="5">
        <v>44729</v>
      </c>
      <c r="B691">
        <v>4206482</v>
      </c>
      <c r="C691" s="2">
        <v>4160569</v>
      </c>
      <c r="D691" s="2">
        <v>40397</v>
      </c>
      <c r="E691" s="2">
        <v>21419432</v>
      </c>
      <c r="G691" s="6">
        <f t="shared" si="30"/>
        <v>563</v>
      </c>
      <c r="H691">
        <f t="shared" si="31"/>
        <v>1.2292576419213974</v>
      </c>
    </row>
    <row r="692" spans="1:8" x14ac:dyDescent="0.25">
      <c r="A692" s="5">
        <v>44730</v>
      </c>
      <c r="B692">
        <v>4206642</v>
      </c>
      <c r="C692" s="2">
        <v>4161009</v>
      </c>
      <c r="D692" s="2">
        <v>40397</v>
      </c>
      <c r="E692" s="2">
        <v>21420450</v>
      </c>
      <c r="G692" s="6">
        <f t="shared" si="30"/>
        <v>160</v>
      </c>
      <c r="H692">
        <f t="shared" si="31"/>
        <v>0.28419182948490229</v>
      </c>
    </row>
    <row r="693" spans="1:8" x14ac:dyDescent="0.25">
      <c r="A693" s="5">
        <v>44731</v>
      </c>
      <c r="B693">
        <v>4206731</v>
      </c>
      <c r="C693" s="2">
        <v>4161359</v>
      </c>
      <c r="D693" s="2">
        <v>40398</v>
      </c>
      <c r="E693" s="2">
        <v>21420990</v>
      </c>
      <c r="G693" s="6">
        <f t="shared" si="30"/>
        <v>89</v>
      </c>
      <c r="H693">
        <f t="shared" si="31"/>
        <v>0.55625000000000002</v>
      </c>
    </row>
    <row r="694" spans="1:8" x14ac:dyDescent="0.25">
      <c r="A694" s="5">
        <v>44732</v>
      </c>
      <c r="B694">
        <v>4207485</v>
      </c>
      <c r="C694" s="2">
        <v>4161753</v>
      </c>
      <c r="D694" s="2">
        <v>40398</v>
      </c>
      <c r="E694" s="2">
        <v>21423228</v>
      </c>
      <c r="G694" s="6">
        <f t="shared" si="30"/>
        <v>754</v>
      </c>
      <c r="H694">
        <f t="shared" si="31"/>
        <v>8.4719101123595504</v>
      </c>
    </row>
    <row r="695" spans="1:8" x14ac:dyDescent="0.25">
      <c r="A695" s="5">
        <v>44733</v>
      </c>
      <c r="B695">
        <v>4208244</v>
      </c>
      <c r="C695" s="2">
        <v>4161871</v>
      </c>
      <c r="D695" s="2">
        <v>40399</v>
      </c>
      <c r="E695" s="2">
        <v>21425534</v>
      </c>
      <c r="G695" s="6">
        <f t="shared" si="30"/>
        <v>759</v>
      </c>
      <c r="H695">
        <f t="shared" si="31"/>
        <v>1.006631299734748</v>
      </c>
    </row>
    <row r="696" spans="1:8" x14ac:dyDescent="0.25">
      <c r="A696" s="5">
        <v>44734</v>
      </c>
      <c r="B696">
        <v>4209099</v>
      </c>
      <c r="C696" s="2">
        <v>4161972</v>
      </c>
      <c r="D696" s="2">
        <v>40399</v>
      </c>
      <c r="E696" s="2">
        <v>21428571</v>
      </c>
      <c r="G696" s="6">
        <f t="shared" si="30"/>
        <v>855</v>
      </c>
      <c r="H696">
        <f t="shared" si="31"/>
        <v>1.1264822134387351</v>
      </c>
    </row>
    <row r="697" spans="1:8" x14ac:dyDescent="0.25">
      <c r="A697" s="5">
        <v>44735</v>
      </c>
      <c r="B697">
        <v>4210054</v>
      </c>
      <c r="C697" s="2">
        <v>4162655</v>
      </c>
      <c r="D697" s="2">
        <v>40400</v>
      </c>
      <c r="E697" s="2">
        <v>21431105</v>
      </c>
      <c r="G697" s="6">
        <f t="shared" si="30"/>
        <v>955</v>
      </c>
      <c r="H697">
        <f t="shared" si="31"/>
        <v>1.1169590643274854</v>
      </c>
    </row>
    <row r="698" spans="1:8" x14ac:dyDescent="0.25">
      <c r="A698" s="5">
        <v>44736</v>
      </c>
      <c r="B698">
        <v>4210996</v>
      </c>
      <c r="C698" s="2">
        <v>4163220</v>
      </c>
      <c r="D698" s="2">
        <v>40400</v>
      </c>
      <c r="E698" s="2">
        <v>21433820</v>
      </c>
      <c r="G698" s="6">
        <f t="shared" si="30"/>
        <v>942</v>
      </c>
      <c r="H698">
        <f t="shared" si="31"/>
        <v>0.9863874345549738</v>
      </c>
    </row>
    <row r="699" spans="1:8" x14ac:dyDescent="0.25">
      <c r="A699" s="5">
        <v>44737</v>
      </c>
      <c r="B699">
        <v>4211287</v>
      </c>
      <c r="C699" s="2">
        <v>4163771</v>
      </c>
      <c r="D699" s="2">
        <v>40400</v>
      </c>
      <c r="E699" s="2">
        <v>21434866</v>
      </c>
      <c r="G699" s="6">
        <f t="shared" si="30"/>
        <v>291</v>
      </c>
      <c r="H699">
        <f t="shared" si="31"/>
        <v>0.30891719745222929</v>
      </c>
    </row>
    <row r="700" spans="1:8" x14ac:dyDescent="0.25">
      <c r="A700" s="5">
        <v>44738</v>
      </c>
      <c r="B700">
        <v>4211426</v>
      </c>
      <c r="C700" s="2">
        <v>4164252</v>
      </c>
      <c r="D700" s="2">
        <v>40400</v>
      </c>
      <c r="E700" s="2">
        <v>21435452</v>
      </c>
      <c r="G700" s="6">
        <f t="shared" si="30"/>
        <v>139</v>
      </c>
      <c r="H700">
        <f t="shared" si="31"/>
        <v>0.47766323024054985</v>
      </c>
    </row>
    <row r="701" spans="1:8" x14ac:dyDescent="0.25">
      <c r="A701" s="5">
        <v>44739</v>
      </c>
      <c r="B701">
        <v>4213028</v>
      </c>
      <c r="C701" s="2">
        <v>4164793</v>
      </c>
      <c r="D701" s="2">
        <v>40401</v>
      </c>
      <c r="E701" s="2">
        <v>21438784</v>
      </c>
      <c r="G701" s="6">
        <f t="shared" si="30"/>
        <v>1602</v>
      </c>
      <c r="H701">
        <f t="shared" si="31"/>
        <v>11.525179856115107</v>
      </c>
    </row>
    <row r="702" spans="1:8" x14ac:dyDescent="0.25">
      <c r="A702" s="5">
        <v>44740</v>
      </c>
      <c r="B702">
        <v>4214564</v>
      </c>
      <c r="C702" s="2">
        <v>4164922</v>
      </c>
      <c r="D702" s="2">
        <v>40404</v>
      </c>
      <c r="E702" s="2">
        <v>21441889</v>
      </c>
      <c r="G702" s="6">
        <f t="shared" si="30"/>
        <v>1536</v>
      </c>
      <c r="H702">
        <f t="shared" si="31"/>
        <v>0.95880149812734083</v>
      </c>
    </row>
    <row r="703" spans="1:8" x14ac:dyDescent="0.25">
      <c r="A703" s="5">
        <v>44741</v>
      </c>
      <c r="B703">
        <v>4216055</v>
      </c>
      <c r="C703" s="2">
        <v>4165032</v>
      </c>
      <c r="D703" s="2">
        <v>40404</v>
      </c>
      <c r="E703" s="2">
        <v>21446089</v>
      </c>
      <c r="G703" s="6">
        <f t="shared" si="30"/>
        <v>1491</v>
      </c>
      <c r="H703">
        <f t="shared" si="31"/>
        <v>0.970703125</v>
      </c>
    </row>
    <row r="704" spans="1:8" x14ac:dyDescent="0.25">
      <c r="A704" s="5">
        <v>44742</v>
      </c>
      <c r="B704">
        <v>4217364</v>
      </c>
      <c r="C704" s="2">
        <v>4166071</v>
      </c>
      <c r="D704" s="2">
        <v>40408</v>
      </c>
      <c r="E704" s="2">
        <v>21449489</v>
      </c>
      <c r="G704" s="6">
        <f t="shared" si="30"/>
        <v>1309</v>
      </c>
      <c r="H704">
        <f t="shared" si="31"/>
        <v>0.8779342723004695</v>
      </c>
    </row>
    <row r="705" spans="1:8" x14ac:dyDescent="0.25">
      <c r="A705" s="5">
        <v>44743</v>
      </c>
      <c r="B705">
        <v>4219046</v>
      </c>
      <c r="C705" s="2">
        <v>4166863</v>
      </c>
      <c r="D705" s="2">
        <v>40409</v>
      </c>
      <c r="E705" s="2">
        <v>21453769</v>
      </c>
      <c r="G705" s="6">
        <f t="shared" si="30"/>
        <v>1682</v>
      </c>
      <c r="H705">
        <f t="shared" si="31"/>
        <v>1.2849503437738732</v>
      </c>
    </row>
    <row r="706" spans="1:8" x14ac:dyDescent="0.25">
      <c r="A706" s="5">
        <v>44744</v>
      </c>
      <c r="B706">
        <v>4219530</v>
      </c>
      <c r="C706" s="2">
        <v>4167681</v>
      </c>
      <c r="D706" s="2">
        <v>40410</v>
      </c>
      <c r="E706" s="2">
        <v>21455205</v>
      </c>
      <c r="G706" s="6">
        <f t="shared" si="30"/>
        <v>484</v>
      </c>
      <c r="H706">
        <f t="shared" si="31"/>
        <v>0.28775267538644472</v>
      </c>
    </row>
    <row r="707" spans="1:8" x14ac:dyDescent="0.25">
      <c r="A707" s="5">
        <v>44745</v>
      </c>
      <c r="B707">
        <v>4219723</v>
      </c>
      <c r="C707" s="2">
        <v>4168498</v>
      </c>
      <c r="D707" s="2">
        <v>40414</v>
      </c>
      <c r="E707" s="2">
        <v>21455967</v>
      </c>
      <c r="G707" s="6">
        <f t="shared" si="30"/>
        <v>193</v>
      </c>
      <c r="H707">
        <f t="shared" si="31"/>
        <v>0.3987603305785124</v>
      </c>
    </row>
    <row r="708" spans="1:8" x14ac:dyDescent="0.25">
      <c r="A708" s="5">
        <v>44746</v>
      </c>
      <c r="B708">
        <v>4221431</v>
      </c>
      <c r="C708" s="2">
        <v>4169375</v>
      </c>
      <c r="D708" s="2">
        <v>40417</v>
      </c>
      <c r="E708" s="2">
        <v>21459938</v>
      </c>
      <c r="G708" s="6">
        <f t="shared" si="30"/>
        <v>1708</v>
      </c>
      <c r="H708">
        <f t="shared" si="31"/>
        <v>8.8497409326424865</v>
      </c>
    </row>
    <row r="709" spans="1:8" x14ac:dyDescent="0.25">
      <c r="A709" s="5">
        <v>44747</v>
      </c>
      <c r="B709">
        <v>4222110</v>
      </c>
      <c r="C709" s="2">
        <v>4169594</v>
      </c>
      <c r="D709" s="2">
        <v>40421</v>
      </c>
      <c r="E709" s="2">
        <v>21461172</v>
      </c>
      <c r="G709" s="6">
        <f t="shared" si="30"/>
        <v>679</v>
      </c>
      <c r="H709">
        <f t="shared" si="31"/>
        <v>0.39754098360655737</v>
      </c>
    </row>
    <row r="710" spans="1:8" x14ac:dyDescent="0.25">
      <c r="A710" s="5">
        <v>44748</v>
      </c>
      <c r="B710">
        <v>4222392</v>
      </c>
      <c r="C710" s="2">
        <v>4169747</v>
      </c>
      <c r="D710" s="2">
        <v>40424</v>
      </c>
      <c r="E710" s="2">
        <v>21461942</v>
      </c>
      <c r="G710" s="6">
        <f t="shared" si="30"/>
        <v>282</v>
      </c>
      <c r="H710">
        <f t="shared" si="31"/>
        <v>0.41531664212076586</v>
      </c>
    </row>
    <row r="711" spans="1:8" x14ac:dyDescent="0.25">
      <c r="A711" s="5">
        <v>44749</v>
      </c>
      <c r="B711">
        <v>4224446</v>
      </c>
      <c r="C711" s="2">
        <v>4171693</v>
      </c>
      <c r="D711" s="2">
        <v>40427</v>
      </c>
      <c r="E711" s="2">
        <v>21466177</v>
      </c>
      <c r="G711" s="6">
        <f t="shared" si="30"/>
        <v>2054</v>
      </c>
      <c r="H711">
        <f t="shared" si="31"/>
        <v>7.2836879432624118</v>
      </c>
    </row>
    <row r="712" spans="1:8" x14ac:dyDescent="0.25">
      <c r="A712" s="5">
        <v>44750</v>
      </c>
      <c r="B712">
        <v>4226890</v>
      </c>
      <c r="C712" s="2">
        <v>4173138</v>
      </c>
      <c r="D712" s="2">
        <v>40428</v>
      </c>
      <c r="E712" s="2">
        <v>21471046</v>
      </c>
      <c r="G712" s="6">
        <f t="shared" si="30"/>
        <v>2444</v>
      </c>
      <c r="H712">
        <f t="shared" si="31"/>
        <v>1.1898734177215189</v>
      </c>
    </row>
    <row r="713" spans="1:8" x14ac:dyDescent="0.25">
      <c r="A713" s="5">
        <v>44751</v>
      </c>
      <c r="B713">
        <v>4227508</v>
      </c>
      <c r="C713" s="2">
        <v>4174504</v>
      </c>
      <c r="D713" s="2">
        <v>40430</v>
      </c>
      <c r="E713" s="2">
        <v>21472608</v>
      </c>
      <c r="G713" s="6">
        <f t="shared" si="30"/>
        <v>618</v>
      </c>
      <c r="H713">
        <f t="shared" si="31"/>
        <v>0.2528641571194763</v>
      </c>
    </row>
    <row r="714" spans="1:8" x14ac:dyDescent="0.25">
      <c r="A714" s="5">
        <v>44752</v>
      </c>
      <c r="B714">
        <v>4227814</v>
      </c>
      <c r="C714" s="2">
        <v>4175872</v>
      </c>
      <c r="D714" s="2">
        <v>40431</v>
      </c>
      <c r="E714" s="2">
        <v>21473369</v>
      </c>
      <c r="G714" s="6">
        <f t="shared" si="30"/>
        <v>306</v>
      </c>
      <c r="H714">
        <f t="shared" si="31"/>
        <v>0.49514563106796117</v>
      </c>
    </row>
    <row r="715" spans="1:8" x14ac:dyDescent="0.25">
      <c r="A715" s="5">
        <v>44753</v>
      </c>
      <c r="B715">
        <v>4230567</v>
      </c>
      <c r="C715" s="2">
        <v>4177377</v>
      </c>
      <c r="D715" s="2">
        <v>40434</v>
      </c>
      <c r="E715" s="2">
        <v>21478115</v>
      </c>
      <c r="G715" s="6">
        <f t="shared" si="30"/>
        <v>2753</v>
      </c>
      <c r="H715">
        <f t="shared" si="31"/>
        <v>8.9967320261437909</v>
      </c>
    </row>
    <row r="716" spans="1:8" x14ac:dyDescent="0.25">
      <c r="A716" s="5">
        <v>44754</v>
      </c>
      <c r="B716">
        <v>4233231</v>
      </c>
      <c r="C716" s="2">
        <v>4177738</v>
      </c>
      <c r="D716" s="2">
        <v>40438</v>
      </c>
      <c r="E716" s="2">
        <v>21482863</v>
      </c>
      <c r="G716" s="6">
        <f t="shared" si="30"/>
        <v>2664</v>
      </c>
      <c r="H716">
        <f t="shared" si="31"/>
        <v>0.96767163094805664</v>
      </c>
    </row>
    <row r="717" spans="1:8" x14ac:dyDescent="0.25">
      <c r="A717" s="5">
        <v>44755</v>
      </c>
      <c r="B717">
        <v>4235894</v>
      </c>
      <c r="C717" s="2">
        <v>4177991</v>
      </c>
      <c r="D717" s="2">
        <v>40438</v>
      </c>
      <c r="E717" s="2">
        <v>21487893</v>
      </c>
      <c r="G717" s="6">
        <f t="shared" si="30"/>
        <v>2663</v>
      </c>
      <c r="H717">
        <f t="shared" si="31"/>
        <v>0.99962462462462465</v>
      </c>
    </row>
    <row r="718" spans="1:8" x14ac:dyDescent="0.25">
      <c r="A718" s="5">
        <v>44756</v>
      </c>
      <c r="B718">
        <v>4238283</v>
      </c>
      <c r="C718" s="2">
        <v>4179963</v>
      </c>
      <c r="D718" s="2">
        <v>40440</v>
      </c>
      <c r="E718" s="2">
        <v>21492308</v>
      </c>
      <c r="G718" s="6">
        <f t="shared" si="30"/>
        <v>2389</v>
      </c>
      <c r="H718">
        <f t="shared" si="31"/>
        <v>0.89710852422080356</v>
      </c>
    </row>
    <row r="719" spans="1:8" x14ac:dyDescent="0.25">
      <c r="A719" s="5">
        <v>44757</v>
      </c>
      <c r="B719">
        <v>4241406</v>
      </c>
      <c r="C719" s="2">
        <v>4180365</v>
      </c>
      <c r="D719" s="2">
        <v>40445</v>
      </c>
      <c r="E719" s="2">
        <v>21498115</v>
      </c>
      <c r="G719" s="6">
        <f t="shared" si="30"/>
        <v>3123</v>
      </c>
      <c r="H719">
        <f t="shared" si="31"/>
        <v>1.3072415236500627</v>
      </c>
    </row>
    <row r="720" spans="1:8" x14ac:dyDescent="0.25">
      <c r="A720" s="5">
        <v>44758</v>
      </c>
      <c r="B720">
        <v>4242183</v>
      </c>
      <c r="C720" s="2">
        <v>4180703</v>
      </c>
      <c r="D720" s="2">
        <v>40452</v>
      </c>
      <c r="E720" s="2">
        <v>21499951</v>
      </c>
      <c r="G720" s="6">
        <f t="shared" si="30"/>
        <v>777</v>
      </c>
      <c r="H720">
        <f t="shared" si="31"/>
        <v>0.24879923150816521</v>
      </c>
    </row>
    <row r="721" spans="1:8" x14ac:dyDescent="0.25">
      <c r="A721" s="5">
        <v>44759</v>
      </c>
      <c r="B721">
        <v>4242526</v>
      </c>
      <c r="C721" s="2">
        <v>4183166</v>
      </c>
      <c r="D721" s="2">
        <v>40456</v>
      </c>
      <c r="E721" s="2">
        <v>21500886</v>
      </c>
      <c r="G721" s="6">
        <f t="shared" si="30"/>
        <v>343</v>
      </c>
      <c r="H721">
        <f t="shared" si="31"/>
        <v>0.44144144144144143</v>
      </c>
    </row>
    <row r="722" spans="1:8" x14ac:dyDescent="0.25">
      <c r="A722" s="5">
        <v>44760</v>
      </c>
      <c r="B722">
        <v>4246442</v>
      </c>
      <c r="C722" s="2">
        <v>4185240</v>
      </c>
      <c r="D722" s="2">
        <v>40459</v>
      </c>
      <c r="E722" s="2">
        <v>21506138</v>
      </c>
      <c r="G722" s="6">
        <f t="shared" si="30"/>
        <v>3916</v>
      </c>
      <c r="H722">
        <f t="shared" si="31"/>
        <v>11.416909620991254</v>
      </c>
    </row>
    <row r="723" spans="1:8" x14ac:dyDescent="0.25">
      <c r="A723" s="5">
        <v>44761</v>
      </c>
      <c r="B723">
        <v>4250833</v>
      </c>
      <c r="C723" s="2">
        <v>4185728</v>
      </c>
      <c r="D723" s="2">
        <v>40462</v>
      </c>
      <c r="E723" s="2">
        <v>21513174</v>
      </c>
      <c r="G723" s="6">
        <f t="shared" si="30"/>
        <v>4391</v>
      </c>
      <c r="H723">
        <f t="shared" si="31"/>
        <v>1.121297242083759</v>
      </c>
    </row>
    <row r="724" spans="1:8" x14ac:dyDescent="0.25">
      <c r="A724" s="5">
        <v>44762</v>
      </c>
      <c r="B724">
        <v>4254658</v>
      </c>
      <c r="C724" s="2">
        <v>4186103</v>
      </c>
      <c r="D724" s="2">
        <v>40469</v>
      </c>
      <c r="E724" s="2">
        <v>21519650</v>
      </c>
      <c r="G724" s="6">
        <f t="shared" ref="G724:G787" si="32">B724-B723</f>
        <v>3825</v>
      </c>
      <c r="H724">
        <f t="shared" ref="H724:H787" si="33">G724/G723</f>
        <v>0.87109997722614441</v>
      </c>
    </row>
    <row r="725" spans="1:8" x14ac:dyDescent="0.25">
      <c r="A725" s="5">
        <v>44763</v>
      </c>
      <c r="B725">
        <v>4258344</v>
      </c>
      <c r="C725" s="2">
        <v>4189426</v>
      </c>
      <c r="D725" s="2">
        <v>40475</v>
      </c>
      <c r="E725" s="2">
        <v>21525406</v>
      </c>
      <c r="G725" s="6">
        <f t="shared" si="32"/>
        <v>3686</v>
      </c>
      <c r="H725">
        <f t="shared" si="33"/>
        <v>0.96366013071895429</v>
      </c>
    </row>
    <row r="726" spans="1:8" x14ac:dyDescent="0.25">
      <c r="A726" s="5">
        <v>44764</v>
      </c>
      <c r="B726">
        <v>4262289</v>
      </c>
      <c r="C726" s="2">
        <v>4191955</v>
      </c>
      <c r="D726" s="2">
        <v>40483</v>
      </c>
      <c r="E726" s="2">
        <v>21531432</v>
      </c>
      <c r="G726" s="6">
        <f t="shared" si="32"/>
        <v>3945</v>
      </c>
      <c r="H726">
        <f t="shared" si="33"/>
        <v>1.0702658708627237</v>
      </c>
    </row>
    <row r="727" spans="1:8" x14ac:dyDescent="0.25">
      <c r="A727" s="5">
        <v>44765</v>
      </c>
      <c r="B727">
        <v>4263588</v>
      </c>
      <c r="C727" s="2">
        <v>4194364</v>
      </c>
      <c r="D727" s="2">
        <v>40495</v>
      </c>
      <c r="E727" s="2">
        <v>21533976</v>
      </c>
      <c r="G727" s="6">
        <f t="shared" si="32"/>
        <v>1299</v>
      </c>
      <c r="H727">
        <f t="shared" si="33"/>
        <v>0.32927756653992396</v>
      </c>
    </row>
    <row r="728" spans="1:8" x14ac:dyDescent="0.25">
      <c r="A728" s="5">
        <v>44766</v>
      </c>
      <c r="B728">
        <v>4264060</v>
      </c>
      <c r="C728" s="2">
        <v>4196768</v>
      </c>
      <c r="D728" s="2">
        <v>40502</v>
      </c>
      <c r="E728" s="2">
        <v>21534922</v>
      </c>
      <c r="G728" s="6">
        <f t="shared" si="32"/>
        <v>472</v>
      </c>
      <c r="H728">
        <f t="shared" si="33"/>
        <v>0.36335642802155504</v>
      </c>
    </row>
    <row r="729" spans="1:8" x14ac:dyDescent="0.25">
      <c r="A729" s="5">
        <v>44767</v>
      </c>
      <c r="B729">
        <v>4269191</v>
      </c>
      <c r="C729" s="2">
        <v>4199663</v>
      </c>
      <c r="D729" s="2">
        <v>40513</v>
      </c>
      <c r="E729" s="2">
        <v>21541685</v>
      </c>
      <c r="G729" s="6">
        <f t="shared" si="32"/>
        <v>5131</v>
      </c>
      <c r="H729">
        <f t="shared" si="33"/>
        <v>10.870762711864407</v>
      </c>
    </row>
    <row r="730" spans="1:8" x14ac:dyDescent="0.25">
      <c r="A730" s="5">
        <v>44768</v>
      </c>
      <c r="B730">
        <v>4273892</v>
      </c>
      <c r="C730" s="2">
        <v>4200251</v>
      </c>
      <c r="D730" s="2">
        <v>40528</v>
      </c>
      <c r="E730" s="2">
        <v>21548698</v>
      </c>
      <c r="G730" s="6">
        <f t="shared" si="32"/>
        <v>4701</v>
      </c>
      <c r="H730">
        <f t="shared" si="33"/>
        <v>0.91619567335801988</v>
      </c>
    </row>
    <row r="731" spans="1:8" x14ac:dyDescent="0.25">
      <c r="A731" s="5">
        <v>44769</v>
      </c>
      <c r="B731">
        <v>4277999</v>
      </c>
      <c r="C731" s="2">
        <v>4200773</v>
      </c>
      <c r="D731" s="2">
        <v>40541</v>
      </c>
      <c r="E731" s="2">
        <v>21555285</v>
      </c>
      <c r="G731" s="6">
        <f t="shared" si="32"/>
        <v>4107</v>
      </c>
      <c r="H731">
        <f t="shared" si="33"/>
        <v>0.87364390555201021</v>
      </c>
    </row>
    <row r="732" spans="1:8" x14ac:dyDescent="0.25">
      <c r="A732" s="5">
        <v>44770</v>
      </c>
      <c r="B732">
        <v>4281518</v>
      </c>
      <c r="C732" s="2">
        <v>4205769</v>
      </c>
      <c r="D732" s="2">
        <v>40559</v>
      </c>
      <c r="E732" s="2">
        <v>21560863</v>
      </c>
      <c r="G732" s="6">
        <f t="shared" si="32"/>
        <v>3519</v>
      </c>
      <c r="H732">
        <f t="shared" si="33"/>
        <v>0.85682980277574872</v>
      </c>
    </row>
    <row r="733" spans="1:8" x14ac:dyDescent="0.25">
      <c r="A733" s="5">
        <v>44771</v>
      </c>
      <c r="B733">
        <v>4285410</v>
      </c>
      <c r="C733" s="2">
        <v>4209583</v>
      </c>
      <c r="D733" s="2">
        <v>40574</v>
      </c>
      <c r="E733" s="2">
        <v>21567730</v>
      </c>
      <c r="G733" s="6">
        <f t="shared" si="32"/>
        <v>3892</v>
      </c>
      <c r="H733">
        <f t="shared" si="33"/>
        <v>1.1059960215970446</v>
      </c>
    </row>
    <row r="734" spans="1:8" x14ac:dyDescent="0.25">
      <c r="A734" s="5">
        <v>44772</v>
      </c>
      <c r="B734">
        <v>4286296</v>
      </c>
      <c r="C734" s="2">
        <v>4213297</v>
      </c>
      <c r="D734" s="2">
        <v>40581</v>
      </c>
      <c r="E734" s="2">
        <v>21569680</v>
      </c>
      <c r="G734" s="6">
        <f t="shared" si="32"/>
        <v>886</v>
      </c>
      <c r="H734">
        <f t="shared" si="33"/>
        <v>0.22764645426515931</v>
      </c>
    </row>
    <row r="735" spans="1:8" x14ac:dyDescent="0.25">
      <c r="A735" s="5">
        <v>44773</v>
      </c>
      <c r="B735">
        <v>4286740</v>
      </c>
      <c r="C735" s="2">
        <v>4216801</v>
      </c>
      <c r="D735" s="2">
        <v>40606</v>
      </c>
      <c r="E735" s="2">
        <v>21570644</v>
      </c>
      <c r="G735" s="6">
        <f t="shared" si="32"/>
        <v>444</v>
      </c>
      <c r="H735">
        <f t="shared" si="33"/>
        <v>0.50112866817155755</v>
      </c>
    </row>
    <row r="736" spans="1:8" x14ac:dyDescent="0.25">
      <c r="A736" s="5">
        <v>44774</v>
      </c>
      <c r="B736">
        <v>4291549</v>
      </c>
      <c r="C736" s="2">
        <v>4220550</v>
      </c>
      <c r="D736" s="2">
        <v>40619</v>
      </c>
      <c r="E736" s="2">
        <v>21577916</v>
      </c>
      <c r="G736" s="6">
        <f t="shared" si="32"/>
        <v>4809</v>
      </c>
      <c r="H736">
        <f t="shared" si="33"/>
        <v>10.831081081081081</v>
      </c>
    </row>
    <row r="737" spans="1:8" x14ac:dyDescent="0.25">
      <c r="A737" s="5">
        <v>44775</v>
      </c>
      <c r="B737">
        <v>4295854</v>
      </c>
      <c r="C737" s="2">
        <v>4221396</v>
      </c>
      <c r="D737" s="2">
        <v>40637</v>
      </c>
      <c r="E737" s="2">
        <v>21584241</v>
      </c>
      <c r="G737" s="6">
        <f t="shared" si="32"/>
        <v>4305</v>
      </c>
      <c r="H737">
        <f t="shared" si="33"/>
        <v>0.89519650655021832</v>
      </c>
    </row>
    <row r="738" spans="1:8" x14ac:dyDescent="0.25">
      <c r="A738" s="5">
        <v>44776</v>
      </c>
      <c r="B738">
        <v>4299558</v>
      </c>
      <c r="C738" s="2">
        <v>4221943</v>
      </c>
      <c r="D738" s="2">
        <v>40646</v>
      </c>
      <c r="E738" s="2">
        <v>21590058</v>
      </c>
      <c r="G738" s="6">
        <f t="shared" si="32"/>
        <v>3704</v>
      </c>
      <c r="H738">
        <f t="shared" si="33"/>
        <v>0.86039488966318234</v>
      </c>
    </row>
    <row r="739" spans="1:8" x14ac:dyDescent="0.25">
      <c r="A739" s="5">
        <v>44777</v>
      </c>
      <c r="B739">
        <v>4302613</v>
      </c>
      <c r="C739" s="2">
        <v>4227935</v>
      </c>
      <c r="D739" s="2">
        <v>40661</v>
      </c>
      <c r="E739" s="2">
        <v>21594696</v>
      </c>
      <c r="G739" s="6">
        <f t="shared" si="32"/>
        <v>3055</v>
      </c>
      <c r="H739">
        <f t="shared" si="33"/>
        <v>0.82478401727861772</v>
      </c>
    </row>
    <row r="740" spans="1:8" x14ac:dyDescent="0.25">
      <c r="A740" s="5">
        <v>44778</v>
      </c>
      <c r="B740">
        <v>4306071</v>
      </c>
      <c r="C740" s="2">
        <v>4232198</v>
      </c>
      <c r="D740" s="2">
        <v>40671</v>
      </c>
      <c r="E740" s="2">
        <v>21600225</v>
      </c>
      <c r="G740" s="6">
        <f t="shared" si="32"/>
        <v>3458</v>
      </c>
      <c r="H740">
        <f t="shared" si="33"/>
        <v>1.1319148936170214</v>
      </c>
    </row>
    <row r="741" spans="1:8" x14ac:dyDescent="0.25">
      <c r="A741" s="5">
        <v>44779</v>
      </c>
      <c r="B741">
        <v>4306843</v>
      </c>
      <c r="C741" s="2">
        <v>4236032</v>
      </c>
      <c r="D741" s="2">
        <v>40683</v>
      </c>
      <c r="E741" s="2">
        <v>21601736</v>
      </c>
      <c r="G741" s="6">
        <f t="shared" si="32"/>
        <v>772</v>
      </c>
      <c r="H741">
        <f t="shared" si="33"/>
        <v>0.22325043377674958</v>
      </c>
    </row>
    <row r="742" spans="1:8" x14ac:dyDescent="0.25">
      <c r="A742" s="5">
        <v>44780</v>
      </c>
      <c r="B742">
        <v>4307219</v>
      </c>
      <c r="C742" s="2">
        <v>4239366</v>
      </c>
      <c r="D742" s="2">
        <v>40695</v>
      </c>
      <c r="E742" s="2">
        <v>21602526</v>
      </c>
      <c r="G742" s="6">
        <f t="shared" si="32"/>
        <v>376</v>
      </c>
      <c r="H742">
        <f t="shared" si="33"/>
        <v>0.48704663212435234</v>
      </c>
    </row>
    <row r="743" spans="1:8" x14ac:dyDescent="0.25">
      <c r="A743" s="5">
        <v>44781</v>
      </c>
      <c r="B743">
        <v>4311417</v>
      </c>
      <c r="C743" s="2">
        <v>4242911</v>
      </c>
      <c r="D743" s="2">
        <v>40710</v>
      </c>
      <c r="E743" s="2">
        <v>21608282</v>
      </c>
      <c r="G743" s="6">
        <f t="shared" si="32"/>
        <v>4198</v>
      </c>
      <c r="H743">
        <f t="shared" si="33"/>
        <v>11.164893617021276</v>
      </c>
    </row>
    <row r="744" spans="1:8" x14ac:dyDescent="0.25">
      <c r="A744" s="5">
        <v>44782</v>
      </c>
      <c r="B744">
        <v>4314855</v>
      </c>
      <c r="C744" s="2">
        <v>4243633</v>
      </c>
      <c r="D744" s="2">
        <v>40719</v>
      </c>
      <c r="E744" s="2">
        <v>21613622</v>
      </c>
      <c r="G744" s="6">
        <f t="shared" si="32"/>
        <v>3438</v>
      </c>
      <c r="H744">
        <f t="shared" si="33"/>
        <v>0.81896141019533109</v>
      </c>
    </row>
    <row r="745" spans="1:8" x14ac:dyDescent="0.25">
      <c r="A745" s="5">
        <v>44783</v>
      </c>
      <c r="B745">
        <v>4318001</v>
      </c>
      <c r="C745" s="2">
        <v>4244149</v>
      </c>
      <c r="D745" s="2">
        <v>40731</v>
      </c>
      <c r="E745" s="2">
        <v>21618871</v>
      </c>
      <c r="G745" s="6">
        <f t="shared" si="32"/>
        <v>3146</v>
      </c>
      <c r="H745">
        <f t="shared" si="33"/>
        <v>0.91506689936009311</v>
      </c>
    </row>
    <row r="746" spans="1:8" x14ac:dyDescent="0.25">
      <c r="A746" s="5">
        <v>44784</v>
      </c>
      <c r="B746">
        <v>4320696</v>
      </c>
      <c r="C746" s="2">
        <v>4249745</v>
      </c>
      <c r="D746" s="2">
        <v>40743</v>
      </c>
      <c r="E746" s="2">
        <v>21623240</v>
      </c>
      <c r="G746" s="6">
        <f t="shared" si="32"/>
        <v>2695</v>
      </c>
      <c r="H746">
        <f t="shared" si="33"/>
        <v>0.85664335664335667</v>
      </c>
    </row>
    <row r="747" spans="1:8" x14ac:dyDescent="0.25">
      <c r="A747" s="5">
        <v>44785</v>
      </c>
      <c r="B747">
        <v>4323836</v>
      </c>
      <c r="C747" s="2">
        <v>4253680</v>
      </c>
      <c r="D747" s="2">
        <v>40755</v>
      </c>
      <c r="E747" s="2">
        <v>21628586</v>
      </c>
      <c r="G747" s="6">
        <f t="shared" si="32"/>
        <v>3140</v>
      </c>
      <c r="H747">
        <f t="shared" si="33"/>
        <v>1.1651205936920224</v>
      </c>
    </row>
    <row r="748" spans="1:8" x14ac:dyDescent="0.25">
      <c r="A748" s="5">
        <v>44786</v>
      </c>
      <c r="B748">
        <v>4324661</v>
      </c>
      <c r="C748" s="2">
        <v>4257097</v>
      </c>
      <c r="D748" s="2">
        <v>40766</v>
      </c>
      <c r="E748" s="2">
        <v>21630134</v>
      </c>
      <c r="G748" s="6">
        <f t="shared" si="32"/>
        <v>825</v>
      </c>
      <c r="H748">
        <f t="shared" si="33"/>
        <v>0.26273885350318471</v>
      </c>
    </row>
    <row r="749" spans="1:8" x14ac:dyDescent="0.25">
      <c r="A749" s="5">
        <v>44787</v>
      </c>
      <c r="B749">
        <v>4325027</v>
      </c>
      <c r="C749" s="2">
        <v>4260041</v>
      </c>
      <c r="D749" s="2">
        <v>40777</v>
      </c>
      <c r="E749" s="2">
        <v>21630878</v>
      </c>
      <c r="G749" s="6">
        <f t="shared" si="32"/>
        <v>366</v>
      </c>
      <c r="H749">
        <f t="shared" si="33"/>
        <v>0.44363636363636366</v>
      </c>
    </row>
    <row r="750" spans="1:8" x14ac:dyDescent="0.25">
      <c r="A750" s="5">
        <v>44788</v>
      </c>
      <c r="B750">
        <v>4329088</v>
      </c>
      <c r="C750" s="2">
        <v>4263233</v>
      </c>
      <c r="D750" s="2">
        <v>40785</v>
      </c>
      <c r="E750" s="2">
        <v>21636465</v>
      </c>
      <c r="G750" s="6">
        <f t="shared" si="32"/>
        <v>4061</v>
      </c>
      <c r="H750">
        <f t="shared" si="33"/>
        <v>11.095628415300547</v>
      </c>
    </row>
    <row r="751" spans="1:8" x14ac:dyDescent="0.25">
      <c r="A751" s="5">
        <v>44789</v>
      </c>
      <c r="B751">
        <v>4333114</v>
      </c>
      <c r="C751" s="2">
        <v>4263913</v>
      </c>
      <c r="D751" s="2">
        <v>40792</v>
      </c>
      <c r="E751" s="2">
        <v>21641955</v>
      </c>
      <c r="G751" s="6">
        <f t="shared" si="32"/>
        <v>4026</v>
      </c>
      <c r="H751">
        <f t="shared" si="33"/>
        <v>0.99138143314454563</v>
      </c>
    </row>
    <row r="752" spans="1:8" x14ac:dyDescent="0.25">
      <c r="A752" s="5">
        <v>44790</v>
      </c>
      <c r="B752">
        <v>4336520</v>
      </c>
      <c r="C752" s="2">
        <v>4264380</v>
      </c>
      <c r="D752" s="2">
        <v>40807</v>
      </c>
      <c r="E752" s="2">
        <v>21647045</v>
      </c>
      <c r="G752" s="6">
        <f t="shared" si="32"/>
        <v>3406</v>
      </c>
      <c r="H752">
        <f t="shared" si="33"/>
        <v>0.84600099354197711</v>
      </c>
    </row>
    <row r="753" spans="1:8" x14ac:dyDescent="0.25">
      <c r="A753" s="5">
        <v>44791</v>
      </c>
      <c r="B753">
        <v>4339238</v>
      </c>
      <c r="C753" s="2">
        <v>4269169</v>
      </c>
      <c r="D753" s="2">
        <v>40826</v>
      </c>
      <c r="E753" s="2">
        <v>21651255</v>
      </c>
      <c r="G753" s="6">
        <f t="shared" si="32"/>
        <v>2718</v>
      </c>
      <c r="H753">
        <f t="shared" si="33"/>
        <v>0.79800352319436285</v>
      </c>
    </row>
    <row r="754" spans="1:8" x14ac:dyDescent="0.25">
      <c r="A754" s="5">
        <v>44792</v>
      </c>
      <c r="B754">
        <v>4342257</v>
      </c>
      <c r="C754" s="2">
        <v>4272428</v>
      </c>
      <c r="D754" s="2">
        <v>40843</v>
      </c>
      <c r="E754" s="2">
        <v>21656130</v>
      </c>
      <c r="G754" s="6">
        <f t="shared" si="32"/>
        <v>3019</v>
      </c>
      <c r="H754">
        <f t="shared" si="33"/>
        <v>1.1107431935246506</v>
      </c>
    </row>
    <row r="755" spans="1:8" x14ac:dyDescent="0.25">
      <c r="A755" s="5">
        <v>44793</v>
      </c>
      <c r="B755">
        <v>4342928</v>
      </c>
      <c r="C755" s="2">
        <v>4275256</v>
      </c>
      <c r="D755" s="2">
        <v>40853</v>
      </c>
      <c r="E755" s="2">
        <v>21657424</v>
      </c>
      <c r="G755" s="6">
        <f t="shared" si="32"/>
        <v>671</v>
      </c>
      <c r="H755">
        <f t="shared" si="33"/>
        <v>0.22225902616760518</v>
      </c>
    </row>
    <row r="756" spans="1:8" x14ac:dyDescent="0.25">
      <c r="A756" s="5">
        <v>44794</v>
      </c>
      <c r="B756">
        <v>4343219</v>
      </c>
      <c r="C756" s="2">
        <v>4277961</v>
      </c>
      <c r="D756" s="2">
        <v>40868</v>
      </c>
      <c r="E756" s="2">
        <v>21658121</v>
      </c>
      <c r="G756" s="6">
        <f t="shared" si="32"/>
        <v>291</v>
      </c>
      <c r="H756">
        <f t="shared" si="33"/>
        <v>0.43368107302533532</v>
      </c>
    </row>
    <row r="757" spans="1:8" x14ac:dyDescent="0.25">
      <c r="A757" s="5">
        <v>44795</v>
      </c>
      <c r="B757">
        <v>4346908</v>
      </c>
      <c r="C757" s="2">
        <v>4280856</v>
      </c>
      <c r="D757" s="2">
        <v>40878</v>
      </c>
      <c r="E757" s="2">
        <v>21663035</v>
      </c>
      <c r="G757" s="6">
        <f t="shared" si="32"/>
        <v>3689</v>
      </c>
      <c r="H757">
        <f t="shared" si="33"/>
        <v>12.676975945017182</v>
      </c>
    </row>
    <row r="758" spans="1:8" x14ac:dyDescent="0.25">
      <c r="A758" s="5">
        <v>44796</v>
      </c>
      <c r="B758">
        <v>4350078</v>
      </c>
      <c r="C758" s="2">
        <v>4281561</v>
      </c>
      <c r="D758" s="2">
        <v>40880</v>
      </c>
      <c r="E758" s="2">
        <v>21667833</v>
      </c>
      <c r="G758" s="6">
        <f t="shared" si="32"/>
        <v>3170</v>
      </c>
      <c r="H758">
        <f t="shared" si="33"/>
        <v>0.85931146652209267</v>
      </c>
    </row>
    <row r="759" spans="1:8" x14ac:dyDescent="0.25">
      <c r="A759" s="5">
        <v>44797</v>
      </c>
      <c r="B759">
        <v>4352818</v>
      </c>
      <c r="C759" s="2">
        <v>4282056</v>
      </c>
      <c r="D759" s="2">
        <v>40889</v>
      </c>
      <c r="E759" s="2">
        <v>21672165</v>
      </c>
      <c r="G759" s="6">
        <f t="shared" si="32"/>
        <v>2740</v>
      </c>
      <c r="H759">
        <f t="shared" si="33"/>
        <v>0.86435331230283907</v>
      </c>
    </row>
    <row r="760" spans="1:8" x14ac:dyDescent="0.25">
      <c r="A760" s="5">
        <v>44798</v>
      </c>
      <c r="B760">
        <v>4355118</v>
      </c>
      <c r="C760" s="2">
        <v>4287074</v>
      </c>
      <c r="D760" s="2">
        <v>40896</v>
      </c>
      <c r="E760" s="2">
        <v>21676024</v>
      </c>
      <c r="G760" s="6">
        <f t="shared" si="32"/>
        <v>2300</v>
      </c>
      <c r="H760">
        <f t="shared" si="33"/>
        <v>0.83941605839416056</v>
      </c>
    </row>
    <row r="761" spans="1:8" x14ac:dyDescent="0.25">
      <c r="A761" s="5">
        <v>44799</v>
      </c>
      <c r="B761">
        <v>4357761</v>
      </c>
      <c r="C761" s="2">
        <v>4290665</v>
      </c>
      <c r="D761" s="2">
        <v>40904</v>
      </c>
      <c r="E761" s="2">
        <v>21680392</v>
      </c>
      <c r="G761" s="6">
        <f t="shared" si="32"/>
        <v>2643</v>
      </c>
      <c r="H761">
        <f t="shared" si="33"/>
        <v>1.1491304347826088</v>
      </c>
    </row>
    <row r="762" spans="1:8" x14ac:dyDescent="0.25">
      <c r="A762" s="5">
        <v>44800</v>
      </c>
      <c r="B762">
        <v>4358398</v>
      </c>
      <c r="C762" s="2">
        <v>4293693</v>
      </c>
      <c r="D762" s="2">
        <v>40915</v>
      </c>
      <c r="E762" s="2">
        <v>21681684</v>
      </c>
      <c r="G762" s="6">
        <f t="shared" si="32"/>
        <v>637</v>
      </c>
      <c r="H762">
        <f t="shared" si="33"/>
        <v>0.24101399924328415</v>
      </c>
    </row>
    <row r="763" spans="1:8" x14ac:dyDescent="0.25">
      <c r="A763" s="5">
        <v>44801</v>
      </c>
      <c r="B763">
        <v>4358671</v>
      </c>
      <c r="C763" s="2">
        <v>4296349</v>
      </c>
      <c r="D763" s="2">
        <v>40919</v>
      </c>
      <c r="E763" s="2">
        <v>21682259</v>
      </c>
      <c r="G763" s="6">
        <f t="shared" si="32"/>
        <v>273</v>
      </c>
      <c r="H763">
        <f t="shared" si="33"/>
        <v>0.42857142857142855</v>
      </c>
    </row>
    <row r="764" spans="1:8" x14ac:dyDescent="0.25">
      <c r="A764" s="5">
        <v>44802</v>
      </c>
      <c r="B764">
        <v>4362629</v>
      </c>
      <c r="C764" s="2">
        <v>4299127</v>
      </c>
      <c r="D764" s="2">
        <v>40929</v>
      </c>
      <c r="E764" s="2">
        <v>21687135</v>
      </c>
      <c r="G764" s="6">
        <f t="shared" si="32"/>
        <v>3958</v>
      </c>
      <c r="H764">
        <f t="shared" si="33"/>
        <v>14.498168498168498</v>
      </c>
    </row>
    <row r="765" spans="1:8" x14ac:dyDescent="0.25">
      <c r="A765" s="5">
        <v>44803</v>
      </c>
      <c r="B765">
        <v>4365926</v>
      </c>
      <c r="C765" s="2">
        <v>4299696</v>
      </c>
      <c r="D765" s="2">
        <v>40942</v>
      </c>
      <c r="E765" s="2">
        <v>21691983</v>
      </c>
      <c r="G765" s="6">
        <f t="shared" si="32"/>
        <v>3297</v>
      </c>
      <c r="H765">
        <f t="shared" si="33"/>
        <v>0.83299646286003037</v>
      </c>
    </row>
    <row r="766" spans="1:8" x14ac:dyDescent="0.25">
      <c r="A766" s="5">
        <v>44804</v>
      </c>
      <c r="B766">
        <v>4368819</v>
      </c>
      <c r="C766" s="2">
        <v>4300134</v>
      </c>
      <c r="D766" s="2">
        <v>40947</v>
      </c>
      <c r="E766" s="2">
        <v>21696402</v>
      </c>
      <c r="G766" s="6">
        <f t="shared" si="32"/>
        <v>2893</v>
      </c>
      <c r="H766">
        <f t="shared" si="33"/>
        <v>0.87746436154079466</v>
      </c>
    </row>
    <row r="767" spans="1:8" x14ac:dyDescent="0.25">
      <c r="A767" s="5">
        <v>44805</v>
      </c>
      <c r="B767">
        <v>4371126</v>
      </c>
      <c r="C767" s="2">
        <v>4304453</v>
      </c>
      <c r="D767" s="2">
        <v>40955</v>
      </c>
      <c r="E767" s="2">
        <v>21700112</v>
      </c>
      <c r="G767" s="6">
        <f t="shared" si="32"/>
        <v>2307</v>
      </c>
      <c r="H767">
        <f t="shared" si="33"/>
        <v>0.79744210162461115</v>
      </c>
    </row>
    <row r="768" spans="1:8" x14ac:dyDescent="0.25">
      <c r="A768" s="5">
        <v>44806</v>
      </c>
      <c r="B768">
        <v>4373863</v>
      </c>
      <c r="C768" s="2">
        <v>4307395</v>
      </c>
      <c r="D768" s="2">
        <v>40958</v>
      </c>
      <c r="E768" s="2">
        <v>21704669</v>
      </c>
      <c r="G768" s="6">
        <f t="shared" si="32"/>
        <v>2737</v>
      </c>
      <c r="H768">
        <f t="shared" si="33"/>
        <v>1.1863892501083659</v>
      </c>
    </row>
    <row r="769" spans="1:8" x14ac:dyDescent="0.25">
      <c r="A769" s="5">
        <v>44807</v>
      </c>
      <c r="B769">
        <v>4374420</v>
      </c>
      <c r="C769" s="2">
        <v>4309962</v>
      </c>
      <c r="D769" s="2">
        <v>40960</v>
      </c>
      <c r="E769" s="2">
        <v>21705905</v>
      </c>
      <c r="G769" s="6">
        <f t="shared" si="32"/>
        <v>557</v>
      </c>
      <c r="H769">
        <f t="shared" si="33"/>
        <v>0.20350748995250273</v>
      </c>
    </row>
    <row r="770" spans="1:8" x14ac:dyDescent="0.25">
      <c r="A770" s="5">
        <v>44808</v>
      </c>
      <c r="B770">
        <v>4374669</v>
      </c>
      <c r="C770" s="2">
        <v>4312207</v>
      </c>
      <c r="D770" s="2">
        <v>40965</v>
      </c>
      <c r="E770" s="2">
        <v>21706512</v>
      </c>
      <c r="G770" s="6">
        <f t="shared" si="32"/>
        <v>249</v>
      </c>
      <c r="H770">
        <f t="shared" si="33"/>
        <v>0.44703770197486536</v>
      </c>
    </row>
    <row r="771" spans="1:8" x14ac:dyDescent="0.25">
      <c r="A771" s="5">
        <v>44809</v>
      </c>
      <c r="B771">
        <v>4378819</v>
      </c>
      <c r="C771" s="2">
        <v>4314717</v>
      </c>
      <c r="D771" s="2">
        <v>40973</v>
      </c>
      <c r="E771" s="2">
        <v>21711516</v>
      </c>
      <c r="G771" s="6">
        <f t="shared" si="32"/>
        <v>4150</v>
      </c>
      <c r="H771">
        <f t="shared" si="33"/>
        <v>16.666666666666668</v>
      </c>
    </row>
    <row r="772" spans="1:8" x14ac:dyDescent="0.25">
      <c r="A772" s="5">
        <v>44810</v>
      </c>
      <c r="B772">
        <v>4382378</v>
      </c>
      <c r="C772" s="2">
        <v>4315216</v>
      </c>
      <c r="D772" s="2">
        <v>40985</v>
      </c>
      <c r="E772" s="2">
        <v>21716661</v>
      </c>
      <c r="G772" s="6">
        <f t="shared" si="32"/>
        <v>3559</v>
      </c>
      <c r="H772">
        <f t="shared" si="33"/>
        <v>0.85759036144578316</v>
      </c>
    </row>
    <row r="773" spans="1:8" x14ac:dyDescent="0.25">
      <c r="A773" s="5">
        <v>44811</v>
      </c>
      <c r="B773">
        <v>4385780</v>
      </c>
      <c r="C773" s="2">
        <v>4315612</v>
      </c>
      <c r="D773" s="2">
        <v>40995</v>
      </c>
      <c r="E773" s="2">
        <v>21721779</v>
      </c>
      <c r="G773" s="6">
        <f t="shared" si="32"/>
        <v>3402</v>
      </c>
      <c r="H773">
        <f t="shared" si="33"/>
        <v>0.95588648496768758</v>
      </c>
    </row>
    <row r="774" spans="1:8" x14ac:dyDescent="0.25">
      <c r="A774" s="5">
        <v>44812</v>
      </c>
      <c r="B774">
        <v>4388815</v>
      </c>
      <c r="C774" s="2">
        <v>4320135</v>
      </c>
      <c r="D774" s="2">
        <v>41004</v>
      </c>
      <c r="E774" s="2">
        <v>21726259</v>
      </c>
      <c r="G774" s="6">
        <f t="shared" si="32"/>
        <v>3035</v>
      </c>
      <c r="H774">
        <f t="shared" si="33"/>
        <v>0.89212228101116986</v>
      </c>
    </row>
    <row r="775" spans="1:8" x14ac:dyDescent="0.25">
      <c r="A775" s="5">
        <v>44813</v>
      </c>
      <c r="B775">
        <v>4392334</v>
      </c>
      <c r="C775" s="2">
        <v>4323221</v>
      </c>
      <c r="D775" s="2">
        <v>41011</v>
      </c>
      <c r="E775" s="2">
        <v>21731677</v>
      </c>
      <c r="G775" s="6">
        <f t="shared" si="32"/>
        <v>3519</v>
      </c>
      <c r="H775">
        <f t="shared" si="33"/>
        <v>1.1594728171334432</v>
      </c>
    </row>
    <row r="776" spans="1:8" x14ac:dyDescent="0.25">
      <c r="A776" s="5">
        <v>44814</v>
      </c>
      <c r="B776">
        <v>4393026</v>
      </c>
      <c r="C776" s="2">
        <v>4325944</v>
      </c>
      <c r="D776" s="2">
        <v>41016</v>
      </c>
      <c r="E776" s="2">
        <v>21733166</v>
      </c>
      <c r="G776" s="6">
        <f t="shared" si="32"/>
        <v>692</v>
      </c>
      <c r="H776">
        <f t="shared" si="33"/>
        <v>0.19664677465188973</v>
      </c>
    </row>
    <row r="777" spans="1:8" x14ac:dyDescent="0.25">
      <c r="A777" s="5">
        <v>44815</v>
      </c>
      <c r="B777">
        <v>4393406</v>
      </c>
      <c r="C777" s="2">
        <v>4328126</v>
      </c>
      <c r="D777" s="2">
        <v>41021</v>
      </c>
      <c r="E777" s="2">
        <v>21733959</v>
      </c>
      <c r="G777" s="6">
        <f t="shared" si="32"/>
        <v>380</v>
      </c>
      <c r="H777">
        <f t="shared" si="33"/>
        <v>0.54913294797687862</v>
      </c>
    </row>
    <row r="778" spans="1:8" x14ac:dyDescent="0.25">
      <c r="A778" s="5">
        <v>44816</v>
      </c>
      <c r="B778">
        <v>4398340</v>
      </c>
      <c r="C778" s="2">
        <v>4330752</v>
      </c>
      <c r="D778" s="2">
        <v>41031</v>
      </c>
      <c r="E778" s="2">
        <v>21740522</v>
      </c>
      <c r="G778" s="6">
        <f t="shared" si="32"/>
        <v>4934</v>
      </c>
      <c r="H778">
        <f t="shared" si="33"/>
        <v>12.98421052631579</v>
      </c>
    </row>
    <row r="779" spans="1:8" x14ac:dyDescent="0.25">
      <c r="A779" s="5">
        <v>44817</v>
      </c>
      <c r="B779">
        <v>4402927</v>
      </c>
      <c r="C779" s="2">
        <v>4331224</v>
      </c>
      <c r="D779" s="2">
        <v>41038</v>
      </c>
      <c r="E779" s="2">
        <v>21747097</v>
      </c>
      <c r="G779" s="6">
        <f t="shared" si="32"/>
        <v>4587</v>
      </c>
      <c r="H779">
        <f t="shared" si="33"/>
        <v>0.92967166599108231</v>
      </c>
    </row>
    <row r="780" spans="1:8" x14ac:dyDescent="0.25">
      <c r="A780" s="5">
        <v>44818</v>
      </c>
      <c r="B780">
        <v>4406880</v>
      </c>
      <c r="C780" s="2">
        <v>4331596</v>
      </c>
      <c r="D780" s="2">
        <v>41046</v>
      </c>
      <c r="E780" s="2">
        <v>21753389</v>
      </c>
      <c r="G780" s="6">
        <f t="shared" si="32"/>
        <v>3953</v>
      </c>
      <c r="H780">
        <f t="shared" si="33"/>
        <v>0.86178330063222153</v>
      </c>
    </row>
    <row r="781" spans="1:8" x14ac:dyDescent="0.25">
      <c r="A781" s="5">
        <v>44819</v>
      </c>
      <c r="B781">
        <v>4410607</v>
      </c>
      <c r="C781" s="2">
        <v>4336353</v>
      </c>
      <c r="D781" s="2">
        <v>41056</v>
      </c>
      <c r="E781" s="2">
        <v>21759124</v>
      </c>
      <c r="G781" s="6">
        <f t="shared" si="32"/>
        <v>3727</v>
      </c>
      <c r="H781">
        <f t="shared" si="33"/>
        <v>0.94282823172274222</v>
      </c>
    </row>
    <row r="782" spans="1:8" x14ac:dyDescent="0.25">
      <c r="A782" s="5">
        <v>44820</v>
      </c>
      <c r="B782">
        <v>4414477</v>
      </c>
      <c r="C782" s="2">
        <v>4339780</v>
      </c>
      <c r="D782" s="2">
        <v>41062</v>
      </c>
      <c r="E782" s="2">
        <v>21765386</v>
      </c>
      <c r="G782" s="6">
        <f t="shared" si="32"/>
        <v>3870</v>
      </c>
      <c r="H782">
        <f t="shared" si="33"/>
        <v>1.0383686611215455</v>
      </c>
    </row>
    <row r="783" spans="1:8" x14ac:dyDescent="0.25">
      <c r="A783" s="5">
        <v>44821</v>
      </c>
      <c r="B783">
        <v>4415188</v>
      </c>
      <c r="C783" s="2">
        <v>4343016</v>
      </c>
      <c r="D783" s="2">
        <v>41068</v>
      </c>
      <c r="E783" s="2">
        <v>21767089</v>
      </c>
      <c r="G783" s="6">
        <f t="shared" si="32"/>
        <v>711</v>
      </c>
      <c r="H783">
        <f t="shared" si="33"/>
        <v>0.18372093023255814</v>
      </c>
    </row>
    <row r="784" spans="1:8" x14ac:dyDescent="0.25">
      <c r="A784" s="5">
        <v>44822</v>
      </c>
      <c r="B784">
        <v>4415595</v>
      </c>
      <c r="C784" s="2">
        <v>4346068</v>
      </c>
      <c r="D784" s="2">
        <v>41078</v>
      </c>
      <c r="E784" s="2">
        <v>21767877</v>
      </c>
      <c r="G784" s="6">
        <f t="shared" si="32"/>
        <v>407</v>
      </c>
      <c r="H784">
        <f t="shared" si="33"/>
        <v>0.57243319268635728</v>
      </c>
    </row>
    <row r="785" spans="1:8" x14ac:dyDescent="0.25">
      <c r="A785" s="5">
        <v>44823</v>
      </c>
      <c r="B785">
        <v>4421234</v>
      </c>
      <c r="C785" s="2">
        <v>4349384</v>
      </c>
      <c r="D785" s="2">
        <v>41085</v>
      </c>
      <c r="E785" s="2">
        <v>21775092</v>
      </c>
      <c r="G785" s="6">
        <f t="shared" si="32"/>
        <v>5639</v>
      </c>
      <c r="H785">
        <f t="shared" si="33"/>
        <v>13.855036855036856</v>
      </c>
    </row>
    <row r="786" spans="1:8" x14ac:dyDescent="0.25">
      <c r="A786" s="5">
        <v>44824</v>
      </c>
      <c r="B786">
        <v>4425968</v>
      </c>
      <c r="C786" s="2">
        <v>4349985</v>
      </c>
      <c r="D786" s="2">
        <v>41095</v>
      </c>
      <c r="E786" s="2">
        <v>21782523</v>
      </c>
      <c r="G786" s="6">
        <f t="shared" si="32"/>
        <v>4734</v>
      </c>
      <c r="H786">
        <f t="shared" si="33"/>
        <v>0.83951055151622633</v>
      </c>
    </row>
    <row r="787" spans="1:8" x14ac:dyDescent="0.25">
      <c r="A787" s="5">
        <v>44825</v>
      </c>
      <c r="B787">
        <v>4430453</v>
      </c>
      <c r="C787" s="2">
        <v>4350441</v>
      </c>
      <c r="D787" s="2">
        <v>41103</v>
      </c>
      <c r="E787" s="2">
        <v>21789489</v>
      </c>
      <c r="G787" s="6">
        <f t="shared" si="32"/>
        <v>4485</v>
      </c>
      <c r="H787">
        <f t="shared" si="33"/>
        <v>0.94740177439797213</v>
      </c>
    </row>
    <row r="788" spans="1:8" x14ac:dyDescent="0.25">
      <c r="A788" s="5">
        <v>44826</v>
      </c>
      <c r="B788">
        <v>4434342</v>
      </c>
      <c r="C788" s="2">
        <v>4356480</v>
      </c>
      <c r="D788" s="2">
        <v>41113</v>
      </c>
      <c r="E788" s="2">
        <v>21795701</v>
      </c>
      <c r="G788" s="6">
        <f t="shared" ref="G788:G851" si="34">B788-B787</f>
        <v>3889</v>
      </c>
      <c r="H788">
        <f t="shared" ref="H788:H851" si="35">G788/G787</f>
        <v>0.86711259754738013</v>
      </c>
    </row>
    <row r="789" spans="1:8" x14ac:dyDescent="0.25">
      <c r="A789" s="5">
        <v>44827</v>
      </c>
      <c r="B789">
        <v>4438647</v>
      </c>
      <c r="C789" s="2">
        <v>4360594</v>
      </c>
      <c r="D789" s="2">
        <v>41123</v>
      </c>
      <c r="E789" s="2">
        <v>21802426</v>
      </c>
      <c r="G789" s="6">
        <f t="shared" si="34"/>
        <v>4305</v>
      </c>
      <c r="H789">
        <f t="shared" si="35"/>
        <v>1.106968372332219</v>
      </c>
    </row>
    <row r="790" spans="1:8" x14ac:dyDescent="0.25">
      <c r="A790" s="5">
        <v>44828</v>
      </c>
      <c r="B790">
        <v>4439466</v>
      </c>
      <c r="C790" s="2">
        <v>4364533</v>
      </c>
      <c r="D790" s="2">
        <v>41133</v>
      </c>
      <c r="E790" s="2">
        <v>21803950</v>
      </c>
      <c r="G790" s="6">
        <f t="shared" si="34"/>
        <v>819</v>
      </c>
      <c r="H790">
        <f t="shared" si="35"/>
        <v>0.19024390243902439</v>
      </c>
    </row>
    <row r="791" spans="1:8" x14ac:dyDescent="0.25">
      <c r="A791" s="5">
        <v>44829</v>
      </c>
      <c r="B791">
        <v>4439888</v>
      </c>
      <c r="C791" s="2">
        <v>4368083</v>
      </c>
      <c r="D791" s="2">
        <v>41147</v>
      </c>
      <c r="E791" s="2">
        <v>21804790</v>
      </c>
      <c r="G791" s="6">
        <f t="shared" si="34"/>
        <v>422</v>
      </c>
      <c r="H791">
        <f t="shared" si="35"/>
        <v>0.51526251526251521</v>
      </c>
    </row>
    <row r="792" spans="1:8" x14ac:dyDescent="0.25">
      <c r="A792" s="5">
        <v>44830</v>
      </c>
      <c r="B792">
        <v>4446709</v>
      </c>
      <c r="C792" s="2">
        <v>4371639</v>
      </c>
      <c r="D792" s="2">
        <v>41159</v>
      </c>
      <c r="E792" s="2">
        <v>21812001</v>
      </c>
      <c r="G792" s="6">
        <f t="shared" si="34"/>
        <v>6821</v>
      </c>
      <c r="H792">
        <f t="shared" si="35"/>
        <v>16.16350710900474</v>
      </c>
    </row>
    <row r="793" spans="1:8" x14ac:dyDescent="0.25">
      <c r="A793" s="5">
        <v>44831</v>
      </c>
      <c r="B793">
        <v>4452792</v>
      </c>
      <c r="C793" s="2">
        <v>4372261</v>
      </c>
      <c r="D793" s="2">
        <v>41172</v>
      </c>
      <c r="E793" s="2">
        <v>21820005</v>
      </c>
      <c r="G793" s="6">
        <f t="shared" si="34"/>
        <v>6083</v>
      </c>
      <c r="H793">
        <f t="shared" si="35"/>
        <v>0.89180472071543759</v>
      </c>
    </row>
    <row r="794" spans="1:8" x14ac:dyDescent="0.25">
      <c r="A794" s="5">
        <v>44832</v>
      </c>
      <c r="B794">
        <v>4453884</v>
      </c>
      <c r="C794" s="2">
        <v>4372691</v>
      </c>
      <c r="D794" s="2">
        <v>41191</v>
      </c>
      <c r="E794" s="2">
        <v>21821829</v>
      </c>
      <c r="G794" s="6">
        <f t="shared" si="34"/>
        <v>1092</v>
      </c>
      <c r="H794">
        <f t="shared" si="35"/>
        <v>0.17951668584579977</v>
      </c>
    </row>
    <row r="795" spans="1:8" x14ac:dyDescent="0.25">
      <c r="A795" s="5">
        <v>44833</v>
      </c>
      <c r="B795">
        <v>4459169</v>
      </c>
      <c r="C795" s="2">
        <v>4379029</v>
      </c>
      <c r="D795" s="2">
        <v>41200</v>
      </c>
      <c r="E795" s="2">
        <v>21827767</v>
      </c>
      <c r="G795" s="6">
        <f t="shared" si="34"/>
        <v>5285</v>
      </c>
      <c r="H795">
        <f t="shared" si="35"/>
        <v>4.8397435897435894</v>
      </c>
    </row>
    <row r="796" spans="1:8" x14ac:dyDescent="0.25">
      <c r="A796" s="5">
        <v>44834</v>
      </c>
      <c r="B796">
        <v>4464702</v>
      </c>
      <c r="C796" s="2">
        <v>4383561</v>
      </c>
      <c r="D796" s="2">
        <v>41218</v>
      </c>
      <c r="E796" s="2">
        <v>21835391</v>
      </c>
      <c r="G796" s="6">
        <f t="shared" si="34"/>
        <v>5533</v>
      </c>
      <c r="H796">
        <f t="shared" si="35"/>
        <v>1.0469252601702932</v>
      </c>
    </row>
    <row r="797" spans="1:8" x14ac:dyDescent="0.25">
      <c r="A797" s="5">
        <v>44835</v>
      </c>
      <c r="B797">
        <v>4465678</v>
      </c>
      <c r="C797" s="2">
        <v>4387843</v>
      </c>
      <c r="D797" s="2">
        <v>41233</v>
      </c>
      <c r="E797" s="2">
        <v>21837479</v>
      </c>
      <c r="G797" s="6">
        <f t="shared" si="34"/>
        <v>976</v>
      </c>
      <c r="H797">
        <f t="shared" si="35"/>
        <v>0.17639616844388217</v>
      </c>
    </row>
    <row r="798" spans="1:8" x14ac:dyDescent="0.25">
      <c r="A798" s="5">
        <v>44836</v>
      </c>
      <c r="B798">
        <v>4466171</v>
      </c>
      <c r="C798" s="2">
        <v>4391484</v>
      </c>
      <c r="D798" s="2">
        <v>41246</v>
      </c>
      <c r="E798" s="2">
        <v>21838199</v>
      </c>
      <c r="G798" s="6">
        <f t="shared" si="34"/>
        <v>493</v>
      </c>
      <c r="H798">
        <f t="shared" si="35"/>
        <v>0.50512295081967218</v>
      </c>
    </row>
    <row r="799" spans="1:8" x14ac:dyDescent="0.25">
      <c r="A799" s="5">
        <v>44837</v>
      </c>
      <c r="B799">
        <v>4473179</v>
      </c>
      <c r="C799" s="2">
        <v>4395513</v>
      </c>
      <c r="D799" s="2">
        <v>41263</v>
      </c>
      <c r="E799" s="2">
        <v>21845301</v>
      </c>
      <c r="G799" s="6">
        <f t="shared" si="34"/>
        <v>7008</v>
      </c>
      <c r="H799">
        <f t="shared" si="35"/>
        <v>14.215010141987829</v>
      </c>
    </row>
    <row r="800" spans="1:8" x14ac:dyDescent="0.25">
      <c r="A800" s="5">
        <v>44838</v>
      </c>
      <c r="B800">
        <v>4478172</v>
      </c>
      <c r="C800" s="2">
        <v>4396283</v>
      </c>
      <c r="D800" s="2">
        <v>41280</v>
      </c>
      <c r="E800" s="2">
        <v>21851691</v>
      </c>
      <c r="G800" s="6">
        <f t="shared" si="34"/>
        <v>4993</v>
      </c>
      <c r="H800">
        <f t="shared" si="35"/>
        <v>0.71247146118721461</v>
      </c>
    </row>
    <row r="801" spans="1:8" x14ac:dyDescent="0.25">
      <c r="A801" s="5">
        <v>44839</v>
      </c>
      <c r="B801">
        <v>4482945</v>
      </c>
      <c r="C801" s="2">
        <v>4396864</v>
      </c>
      <c r="D801" s="2">
        <v>41302</v>
      </c>
      <c r="E801" s="2">
        <v>21858165</v>
      </c>
      <c r="G801" s="6">
        <f t="shared" si="34"/>
        <v>4773</v>
      </c>
      <c r="H801">
        <f t="shared" si="35"/>
        <v>0.95593831363909476</v>
      </c>
    </row>
    <row r="802" spans="1:8" x14ac:dyDescent="0.25">
      <c r="A802" s="5">
        <v>44840</v>
      </c>
      <c r="B802">
        <v>4487017</v>
      </c>
      <c r="C802" s="2">
        <v>4404407</v>
      </c>
      <c r="D802" s="2">
        <v>41317</v>
      </c>
      <c r="E802" s="2">
        <v>21863724</v>
      </c>
      <c r="G802" s="6">
        <f t="shared" si="34"/>
        <v>4072</v>
      </c>
      <c r="H802">
        <f t="shared" si="35"/>
        <v>0.85313220196941131</v>
      </c>
    </row>
    <row r="803" spans="1:8" x14ac:dyDescent="0.25">
      <c r="A803" s="5">
        <v>44841</v>
      </c>
      <c r="B803">
        <v>4491045</v>
      </c>
      <c r="C803" s="2">
        <v>4409931</v>
      </c>
      <c r="D803" s="2">
        <v>41341</v>
      </c>
      <c r="E803" s="2">
        <v>21869585</v>
      </c>
      <c r="G803" s="6">
        <f t="shared" si="34"/>
        <v>4028</v>
      </c>
      <c r="H803">
        <f t="shared" si="35"/>
        <v>0.98919449901768175</v>
      </c>
    </row>
    <row r="804" spans="1:8" x14ac:dyDescent="0.25">
      <c r="A804" s="5">
        <v>44842</v>
      </c>
      <c r="B804">
        <v>4491876</v>
      </c>
      <c r="C804" s="2">
        <v>4410585</v>
      </c>
      <c r="D804" s="2">
        <v>41356</v>
      </c>
      <c r="E804" s="2">
        <v>21871288</v>
      </c>
      <c r="G804" s="6">
        <f t="shared" si="34"/>
        <v>831</v>
      </c>
      <c r="H804">
        <f t="shared" si="35"/>
        <v>0.20630585898709036</v>
      </c>
    </row>
    <row r="805" spans="1:8" x14ac:dyDescent="0.25">
      <c r="A805" s="5">
        <v>44843</v>
      </c>
      <c r="B805">
        <v>4492279</v>
      </c>
      <c r="C805" s="2">
        <v>4416344</v>
      </c>
      <c r="D805" s="2">
        <v>41376</v>
      </c>
      <c r="E805" s="2">
        <v>21872081</v>
      </c>
      <c r="G805" s="6">
        <f t="shared" si="34"/>
        <v>403</v>
      </c>
      <c r="H805">
        <f t="shared" si="35"/>
        <v>0.48495788206979545</v>
      </c>
    </row>
    <row r="806" spans="1:8" x14ac:dyDescent="0.25">
      <c r="A806" s="5">
        <v>44844</v>
      </c>
      <c r="B806">
        <v>4497830</v>
      </c>
      <c r="C806" s="2">
        <v>4421218</v>
      </c>
      <c r="D806" s="2">
        <v>41401</v>
      </c>
      <c r="E806" s="2">
        <v>21878171</v>
      </c>
      <c r="G806" s="6">
        <f t="shared" si="34"/>
        <v>5551</v>
      </c>
      <c r="H806">
        <f t="shared" si="35"/>
        <v>13.774193548387096</v>
      </c>
    </row>
    <row r="807" spans="1:8" x14ac:dyDescent="0.25">
      <c r="A807" s="5">
        <v>44845</v>
      </c>
      <c r="B807">
        <v>4502027</v>
      </c>
      <c r="C807" s="2">
        <v>4422087</v>
      </c>
      <c r="D807" s="2">
        <v>41427</v>
      </c>
      <c r="E807" s="2">
        <v>21884201</v>
      </c>
      <c r="G807" s="6">
        <f t="shared" si="34"/>
        <v>4197</v>
      </c>
      <c r="H807">
        <f t="shared" si="35"/>
        <v>0.75607998558818235</v>
      </c>
    </row>
    <row r="808" spans="1:8" x14ac:dyDescent="0.25">
      <c r="A808" s="5">
        <v>44846</v>
      </c>
      <c r="B808">
        <v>4505260</v>
      </c>
      <c r="C808" s="2">
        <v>4422746</v>
      </c>
      <c r="D808" s="2">
        <v>41450</v>
      </c>
      <c r="E808" s="2">
        <v>21889547</v>
      </c>
      <c r="G808" s="6">
        <f t="shared" si="34"/>
        <v>3233</v>
      </c>
      <c r="H808">
        <f t="shared" si="35"/>
        <v>0.77031212771026925</v>
      </c>
    </row>
    <row r="809" spans="1:8" x14ac:dyDescent="0.25">
      <c r="A809" s="5">
        <v>44847</v>
      </c>
      <c r="B809">
        <v>4508480</v>
      </c>
      <c r="C809" s="2">
        <v>4430511</v>
      </c>
      <c r="D809" s="2">
        <v>41467</v>
      </c>
      <c r="E809" s="2">
        <v>21893725</v>
      </c>
      <c r="G809" s="6">
        <f t="shared" si="34"/>
        <v>3220</v>
      </c>
      <c r="H809">
        <f t="shared" si="35"/>
        <v>0.9959789669038045</v>
      </c>
    </row>
    <row r="810" spans="1:8" x14ac:dyDescent="0.25">
      <c r="A810" s="5">
        <v>44848</v>
      </c>
      <c r="B810">
        <v>4511286</v>
      </c>
      <c r="C810" s="2">
        <v>4435086</v>
      </c>
      <c r="D810" s="2">
        <v>41484</v>
      </c>
      <c r="E810" s="2">
        <v>21898829</v>
      </c>
      <c r="G810" s="6">
        <f t="shared" si="34"/>
        <v>2806</v>
      </c>
      <c r="H810">
        <f t="shared" si="35"/>
        <v>0.87142857142857144</v>
      </c>
    </row>
    <row r="811" spans="1:8" x14ac:dyDescent="0.25">
      <c r="A811" s="5">
        <v>44849</v>
      </c>
      <c r="B811">
        <v>4511778</v>
      </c>
      <c r="C811" s="2">
        <v>4439655</v>
      </c>
      <c r="D811" s="2">
        <v>41497</v>
      </c>
      <c r="E811" s="2">
        <v>21900093</v>
      </c>
      <c r="G811" s="6">
        <f t="shared" si="34"/>
        <v>492</v>
      </c>
      <c r="H811">
        <f t="shared" si="35"/>
        <v>0.17533856022808267</v>
      </c>
    </row>
    <row r="812" spans="1:8" x14ac:dyDescent="0.25">
      <c r="A812" s="5">
        <v>44850</v>
      </c>
      <c r="B812">
        <v>4512075</v>
      </c>
      <c r="C812" s="2">
        <v>4443360</v>
      </c>
      <c r="D812" s="2">
        <v>41513</v>
      </c>
      <c r="E812" s="2">
        <v>21900818</v>
      </c>
      <c r="G812" s="6">
        <f t="shared" si="34"/>
        <v>297</v>
      </c>
      <c r="H812">
        <f t="shared" si="35"/>
        <v>0.60365853658536583</v>
      </c>
    </row>
    <row r="813" spans="1:8" x14ac:dyDescent="0.25">
      <c r="A813" s="5">
        <v>44851</v>
      </c>
      <c r="B813">
        <v>4515584</v>
      </c>
      <c r="C813" s="2">
        <v>4447213</v>
      </c>
      <c r="D813" s="2">
        <v>41525</v>
      </c>
      <c r="E813" s="2">
        <v>21905514</v>
      </c>
      <c r="G813" s="6">
        <f t="shared" si="34"/>
        <v>3509</v>
      </c>
      <c r="H813">
        <f t="shared" si="35"/>
        <v>11.814814814814815</v>
      </c>
    </row>
    <row r="814" spans="1:8" x14ac:dyDescent="0.25">
      <c r="A814" s="5">
        <v>44852</v>
      </c>
      <c r="B814">
        <v>4519041</v>
      </c>
      <c r="C814" s="2">
        <v>4447942</v>
      </c>
      <c r="D814" s="2">
        <v>41539</v>
      </c>
      <c r="E814" s="2">
        <v>21911819</v>
      </c>
      <c r="G814" s="6">
        <f t="shared" si="34"/>
        <v>3457</v>
      </c>
      <c r="H814">
        <f t="shared" si="35"/>
        <v>0.98518096323738957</v>
      </c>
    </row>
    <row r="815" spans="1:8" x14ac:dyDescent="0.25">
      <c r="A815" s="5">
        <v>44853</v>
      </c>
      <c r="B815">
        <v>4521513</v>
      </c>
      <c r="C815" s="2">
        <v>4448470</v>
      </c>
      <c r="D815" s="2">
        <v>41551</v>
      </c>
      <c r="E815" s="2">
        <v>21915948</v>
      </c>
      <c r="G815" s="6">
        <f t="shared" si="34"/>
        <v>2472</v>
      </c>
      <c r="H815">
        <f t="shared" si="35"/>
        <v>0.71507087069713626</v>
      </c>
    </row>
    <row r="816" spans="1:8" x14ac:dyDescent="0.25">
      <c r="A816" s="5">
        <v>44854</v>
      </c>
      <c r="B816">
        <v>4523912</v>
      </c>
      <c r="C816" s="2">
        <v>4454620</v>
      </c>
      <c r="D816" s="2">
        <v>41567</v>
      </c>
      <c r="E816" s="2">
        <v>21919440</v>
      </c>
      <c r="G816" s="6">
        <f t="shared" si="34"/>
        <v>2399</v>
      </c>
      <c r="H816">
        <f t="shared" si="35"/>
        <v>0.97046925566343045</v>
      </c>
    </row>
    <row r="817" spans="1:8" x14ac:dyDescent="0.25">
      <c r="A817" s="5">
        <v>44855</v>
      </c>
      <c r="B817">
        <v>4525799</v>
      </c>
      <c r="C817" s="2">
        <v>4458533</v>
      </c>
      <c r="D817" s="2">
        <v>41580</v>
      </c>
      <c r="E817" s="2">
        <v>21923091</v>
      </c>
      <c r="G817" s="6">
        <f t="shared" si="34"/>
        <v>1887</v>
      </c>
      <c r="H817">
        <f t="shared" si="35"/>
        <v>0.78657774072530218</v>
      </c>
    </row>
    <row r="818" spans="1:8" x14ac:dyDescent="0.25">
      <c r="A818" s="5">
        <v>44856</v>
      </c>
      <c r="B818">
        <v>4526191</v>
      </c>
      <c r="C818" s="2">
        <v>4461666</v>
      </c>
      <c r="D818" s="2">
        <v>41593</v>
      </c>
      <c r="E818" s="2">
        <v>21924453</v>
      </c>
      <c r="G818" s="6">
        <f t="shared" si="34"/>
        <v>392</v>
      </c>
      <c r="H818">
        <f t="shared" si="35"/>
        <v>0.2077371489136195</v>
      </c>
    </row>
    <row r="819" spans="1:8" x14ac:dyDescent="0.25">
      <c r="A819" s="5">
        <v>44857</v>
      </c>
      <c r="B819">
        <v>4526415</v>
      </c>
      <c r="C819" s="2">
        <v>4464417</v>
      </c>
      <c r="D819" s="2">
        <v>41607</v>
      </c>
      <c r="E819" s="2">
        <v>21925136</v>
      </c>
      <c r="G819" s="6">
        <f t="shared" si="34"/>
        <v>224</v>
      </c>
      <c r="H819">
        <f t="shared" si="35"/>
        <v>0.5714285714285714</v>
      </c>
    </row>
    <row r="820" spans="1:8" x14ac:dyDescent="0.25">
      <c r="A820" s="5">
        <v>44858</v>
      </c>
      <c r="B820">
        <v>4529036</v>
      </c>
      <c r="C820" s="2">
        <v>4467015</v>
      </c>
      <c r="D820" s="2">
        <v>41620</v>
      </c>
      <c r="E820" s="2">
        <v>21929139</v>
      </c>
      <c r="G820" s="6">
        <f t="shared" si="34"/>
        <v>2621</v>
      </c>
      <c r="H820">
        <f t="shared" si="35"/>
        <v>11.700892857142858</v>
      </c>
    </row>
    <row r="821" spans="1:8" x14ac:dyDescent="0.25">
      <c r="A821" s="5">
        <v>44859</v>
      </c>
      <c r="B821">
        <v>4530952</v>
      </c>
      <c r="C821" s="2">
        <v>4467479</v>
      </c>
      <c r="D821" s="2">
        <v>41628</v>
      </c>
      <c r="E821" s="2">
        <v>21932343</v>
      </c>
      <c r="G821" s="6">
        <f t="shared" si="34"/>
        <v>1916</v>
      </c>
      <c r="H821">
        <f t="shared" si="35"/>
        <v>0.73101869515452123</v>
      </c>
    </row>
    <row r="822" spans="1:8" x14ac:dyDescent="0.25">
      <c r="A822" s="5">
        <v>44860</v>
      </c>
      <c r="B822">
        <v>4532516</v>
      </c>
      <c r="C822" s="2">
        <v>4467897</v>
      </c>
      <c r="D822" s="2">
        <v>41635</v>
      </c>
      <c r="E822" s="2">
        <v>21935100</v>
      </c>
      <c r="G822" s="6">
        <f t="shared" si="34"/>
        <v>1564</v>
      </c>
      <c r="H822">
        <f t="shared" si="35"/>
        <v>0.81628392484342382</v>
      </c>
    </row>
    <row r="823" spans="1:8" x14ac:dyDescent="0.25">
      <c r="A823" s="5">
        <v>44861</v>
      </c>
      <c r="B823">
        <v>4533901</v>
      </c>
      <c r="C823" s="2">
        <v>4472326</v>
      </c>
      <c r="D823" s="2">
        <v>41651</v>
      </c>
      <c r="E823" s="2">
        <v>21937705</v>
      </c>
      <c r="G823" s="6">
        <f t="shared" si="34"/>
        <v>1385</v>
      </c>
      <c r="H823">
        <f t="shared" si="35"/>
        <v>0.88554987212276215</v>
      </c>
    </row>
    <row r="824" spans="1:8" x14ac:dyDescent="0.25">
      <c r="A824" s="5">
        <v>44862</v>
      </c>
      <c r="B824">
        <v>4534151</v>
      </c>
      <c r="C824" s="2">
        <v>4475096</v>
      </c>
      <c r="D824" s="2">
        <v>41661</v>
      </c>
      <c r="E824" s="2">
        <v>21938921</v>
      </c>
      <c r="G824" s="6">
        <f t="shared" si="34"/>
        <v>250</v>
      </c>
      <c r="H824">
        <f t="shared" si="35"/>
        <v>0.18050541516245489</v>
      </c>
    </row>
    <row r="825" spans="1:8" x14ac:dyDescent="0.25">
      <c r="A825" s="5">
        <v>44863</v>
      </c>
      <c r="B825">
        <v>4534352</v>
      </c>
      <c r="C825" s="2">
        <v>4477306</v>
      </c>
      <c r="D825" s="2">
        <v>41672</v>
      </c>
      <c r="E825" s="2">
        <v>21939512</v>
      </c>
      <c r="G825" s="6">
        <f t="shared" si="34"/>
        <v>201</v>
      </c>
      <c r="H825">
        <f t="shared" si="35"/>
        <v>0.80400000000000005</v>
      </c>
    </row>
    <row r="826" spans="1:8" x14ac:dyDescent="0.25">
      <c r="A826" s="5">
        <v>44864</v>
      </c>
      <c r="B826">
        <v>4534488</v>
      </c>
      <c r="C826" s="2">
        <v>4479157</v>
      </c>
      <c r="D826" s="2">
        <v>41681</v>
      </c>
      <c r="E826" s="2">
        <v>21940073</v>
      </c>
      <c r="G826" s="6">
        <f t="shared" si="34"/>
        <v>136</v>
      </c>
      <c r="H826">
        <f t="shared" si="35"/>
        <v>0.6766169154228856</v>
      </c>
    </row>
    <row r="827" spans="1:8" x14ac:dyDescent="0.25">
      <c r="A827" s="5">
        <v>44865</v>
      </c>
      <c r="B827">
        <v>4536548</v>
      </c>
      <c r="C827" s="2">
        <v>4481031</v>
      </c>
      <c r="D827" s="2">
        <v>41686</v>
      </c>
      <c r="E827" s="2">
        <v>21943240</v>
      </c>
      <c r="G827" s="6">
        <f t="shared" si="34"/>
        <v>2060</v>
      </c>
      <c r="H827">
        <f t="shared" si="35"/>
        <v>15.147058823529411</v>
      </c>
    </row>
    <row r="828" spans="1:8" x14ac:dyDescent="0.25">
      <c r="A828" s="5">
        <v>44866</v>
      </c>
      <c r="B828">
        <v>4538178</v>
      </c>
      <c r="C828" s="2">
        <v>4481401</v>
      </c>
      <c r="D828" s="2">
        <v>41697</v>
      </c>
      <c r="E828" s="2">
        <v>21946294</v>
      </c>
      <c r="G828" s="6">
        <f t="shared" si="34"/>
        <v>1630</v>
      </c>
      <c r="H828">
        <f t="shared" si="35"/>
        <v>0.79126213592233008</v>
      </c>
    </row>
    <row r="829" spans="1:8" x14ac:dyDescent="0.25">
      <c r="A829" s="5">
        <v>44867</v>
      </c>
      <c r="B829">
        <v>4539381</v>
      </c>
      <c r="C829" s="2">
        <v>4481746</v>
      </c>
      <c r="D829" s="2">
        <v>41706</v>
      </c>
      <c r="E829" s="2">
        <v>21948989</v>
      </c>
      <c r="G829" s="6">
        <f t="shared" si="34"/>
        <v>1203</v>
      </c>
      <c r="H829">
        <f t="shared" si="35"/>
        <v>0.73803680981595088</v>
      </c>
    </row>
    <row r="830" spans="1:8" x14ac:dyDescent="0.25">
      <c r="A830" s="5">
        <v>44868</v>
      </c>
      <c r="B830">
        <v>4540351</v>
      </c>
      <c r="C830" s="2">
        <v>4484626</v>
      </c>
      <c r="D830" s="2">
        <v>41720</v>
      </c>
      <c r="E830" s="2">
        <v>21951349</v>
      </c>
      <c r="G830" s="6">
        <f t="shared" si="34"/>
        <v>970</v>
      </c>
      <c r="H830">
        <f t="shared" si="35"/>
        <v>0.80631753948462181</v>
      </c>
    </row>
    <row r="831" spans="1:8" x14ac:dyDescent="0.25">
      <c r="A831" s="5">
        <v>44869</v>
      </c>
      <c r="B831">
        <v>4541299</v>
      </c>
      <c r="C831" s="2">
        <v>4486425</v>
      </c>
      <c r="D831" s="2">
        <v>41729</v>
      </c>
      <c r="E831" s="2">
        <v>21953523</v>
      </c>
      <c r="G831" s="6">
        <f t="shared" si="34"/>
        <v>948</v>
      </c>
      <c r="H831">
        <f t="shared" si="35"/>
        <v>0.97731958762886595</v>
      </c>
    </row>
    <row r="832" spans="1:8" x14ac:dyDescent="0.25">
      <c r="A832" s="5">
        <v>44870</v>
      </c>
      <c r="B832">
        <v>4541506</v>
      </c>
      <c r="C832" s="2">
        <v>4487959</v>
      </c>
      <c r="D832" s="2">
        <v>41735</v>
      </c>
      <c r="E832" s="2">
        <v>21954258</v>
      </c>
      <c r="G832" s="6">
        <f t="shared" si="34"/>
        <v>207</v>
      </c>
      <c r="H832">
        <f t="shared" si="35"/>
        <v>0.21835443037974683</v>
      </c>
    </row>
    <row r="833" spans="1:8" x14ac:dyDescent="0.25">
      <c r="A833" s="5">
        <v>44871</v>
      </c>
      <c r="B833">
        <v>4541620</v>
      </c>
      <c r="C833" s="2">
        <v>4489145</v>
      </c>
      <c r="D833" s="2">
        <v>41748</v>
      </c>
      <c r="E833" s="2">
        <v>21954655</v>
      </c>
      <c r="G833" s="6">
        <f t="shared" si="34"/>
        <v>114</v>
      </c>
      <c r="H833">
        <f t="shared" si="35"/>
        <v>0.55072463768115942</v>
      </c>
    </row>
    <row r="834" spans="1:8" x14ac:dyDescent="0.25">
      <c r="A834" s="5">
        <v>44872</v>
      </c>
      <c r="B834">
        <v>4543046</v>
      </c>
      <c r="C834" s="2">
        <v>4489453</v>
      </c>
      <c r="D834" s="2">
        <v>41761</v>
      </c>
      <c r="E834" s="2">
        <v>21957971</v>
      </c>
      <c r="G834" s="6">
        <f t="shared" si="34"/>
        <v>1426</v>
      </c>
      <c r="H834">
        <f t="shared" si="35"/>
        <v>12.508771929824562</v>
      </c>
    </row>
    <row r="835" spans="1:8" x14ac:dyDescent="0.25">
      <c r="A835" s="5">
        <v>44873</v>
      </c>
      <c r="B835">
        <v>4544099</v>
      </c>
      <c r="C835" s="2">
        <v>4489777</v>
      </c>
      <c r="D835" s="2">
        <v>41767</v>
      </c>
      <c r="E835" s="2">
        <v>21960403</v>
      </c>
      <c r="G835" s="6">
        <f t="shared" si="34"/>
        <v>1053</v>
      </c>
      <c r="H835">
        <f t="shared" si="35"/>
        <v>0.73842917251051898</v>
      </c>
    </row>
    <row r="836" spans="1:8" x14ac:dyDescent="0.25">
      <c r="A836" s="5">
        <v>44874</v>
      </c>
      <c r="B836">
        <v>4545011</v>
      </c>
      <c r="C836" s="2">
        <v>4490027</v>
      </c>
      <c r="D836" s="2">
        <v>41774</v>
      </c>
      <c r="E836" s="2">
        <v>21962520</v>
      </c>
      <c r="G836" s="6">
        <f t="shared" si="34"/>
        <v>912</v>
      </c>
      <c r="H836">
        <f t="shared" si="35"/>
        <v>0.86609686609686609</v>
      </c>
    </row>
    <row r="837" spans="1:8" x14ac:dyDescent="0.25">
      <c r="A837" s="5">
        <v>44875</v>
      </c>
      <c r="B837">
        <v>4545806</v>
      </c>
      <c r="C837" s="2">
        <v>4492349</v>
      </c>
      <c r="D837" s="2">
        <v>41783</v>
      </c>
      <c r="E837" s="2">
        <v>21964357</v>
      </c>
      <c r="G837" s="6">
        <f t="shared" si="34"/>
        <v>795</v>
      </c>
      <c r="H837">
        <f t="shared" si="35"/>
        <v>0.87171052631578949</v>
      </c>
    </row>
    <row r="838" spans="1:8" x14ac:dyDescent="0.25">
      <c r="A838" s="5">
        <v>44876</v>
      </c>
      <c r="B838">
        <v>4546556</v>
      </c>
      <c r="C838" s="2">
        <v>4493867</v>
      </c>
      <c r="D838" s="2">
        <v>41789</v>
      </c>
      <c r="E838" s="2">
        <v>21966542</v>
      </c>
      <c r="G838" s="6">
        <f t="shared" si="34"/>
        <v>750</v>
      </c>
      <c r="H838">
        <f t="shared" si="35"/>
        <v>0.94339622641509435</v>
      </c>
    </row>
    <row r="839" spans="1:8" x14ac:dyDescent="0.25">
      <c r="A839" s="5">
        <v>44877</v>
      </c>
      <c r="B839">
        <v>4546720</v>
      </c>
      <c r="C839" s="2">
        <v>4495024</v>
      </c>
      <c r="D839" s="2">
        <v>41797</v>
      </c>
      <c r="E839" s="2">
        <v>21967269</v>
      </c>
      <c r="G839" s="6">
        <f t="shared" si="34"/>
        <v>164</v>
      </c>
      <c r="H839">
        <f t="shared" si="35"/>
        <v>0.21866666666666668</v>
      </c>
    </row>
    <row r="840" spans="1:8" x14ac:dyDescent="0.25">
      <c r="A840" s="5">
        <v>44878</v>
      </c>
      <c r="B840">
        <v>4546814</v>
      </c>
      <c r="C840" s="2">
        <v>4495895</v>
      </c>
      <c r="D840" s="2">
        <v>41804</v>
      </c>
      <c r="E840" s="2">
        <v>21967570</v>
      </c>
      <c r="G840" s="6">
        <f t="shared" si="34"/>
        <v>94</v>
      </c>
      <c r="H840">
        <f t="shared" si="35"/>
        <v>0.57317073170731703</v>
      </c>
    </row>
    <row r="841" spans="1:8" x14ac:dyDescent="0.25">
      <c r="A841" s="5">
        <v>44879</v>
      </c>
      <c r="B841">
        <v>4548087</v>
      </c>
      <c r="C841" s="2">
        <v>4496911</v>
      </c>
      <c r="D841" s="2">
        <v>41808</v>
      </c>
      <c r="E841" s="2">
        <v>21969881</v>
      </c>
      <c r="G841" s="6">
        <f t="shared" si="34"/>
        <v>1273</v>
      </c>
      <c r="H841">
        <f t="shared" si="35"/>
        <v>13.542553191489361</v>
      </c>
    </row>
    <row r="842" spans="1:8" x14ac:dyDescent="0.25">
      <c r="A842" s="5">
        <v>44880</v>
      </c>
      <c r="B842">
        <v>4548988</v>
      </c>
      <c r="C842" s="2">
        <v>4497140</v>
      </c>
      <c r="D842" s="2">
        <v>41816</v>
      </c>
      <c r="E842" s="2">
        <v>21971828</v>
      </c>
      <c r="G842" s="6">
        <f t="shared" si="34"/>
        <v>901</v>
      </c>
      <c r="H842">
        <f t="shared" si="35"/>
        <v>0.70777690494893952</v>
      </c>
    </row>
    <row r="843" spans="1:8" x14ac:dyDescent="0.25">
      <c r="A843" s="5">
        <v>44881</v>
      </c>
      <c r="B843">
        <v>4549843</v>
      </c>
      <c r="C843" s="2">
        <v>4497327</v>
      </c>
      <c r="D843" s="2">
        <v>41821</v>
      </c>
      <c r="E843" s="2">
        <v>21973847</v>
      </c>
      <c r="G843" s="6">
        <f t="shared" si="34"/>
        <v>855</v>
      </c>
      <c r="H843">
        <f t="shared" si="35"/>
        <v>0.94894561598224192</v>
      </c>
    </row>
    <row r="844" spans="1:8" x14ac:dyDescent="0.25">
      <c r="A844" s="5">
        <v>44882</v>
      </c>
      <c r="B844">
        <v>4549966</v>
      </c>
      <c r="C844" s="2">
        <v>4498888</v>
      </c>
      <c r="D844" s="2">
        <v>41825</v>
      </c>
      <c r="E844" s="2">
        <v>21974319</v>
      </c>
      <c r="G844" s="6">
        <f t="shared" si="34"/>
        <v>123</v>
      </c>
      <c r="H844">
        <f t="shared" si="35"/>
        <v>0.14385964912280702</v>
      </c>
    </row>
    <row r="845" spans="1:8" x14ac:dyDescent="0.25">
      <c r="A845" s="5">
        <v>44883</v>
      </c>
      <c r="B845">
        <v>4550660</v>
      </c>
      <c r="C845" s="2">
        <v>4499870</v>
      </c>
      <c r="D845" s="2">
        <v>41831</v>
      </c>
      <c r="E845" s="2">
        <v>21976205</v>
      </c>
      <c r="G845" s="6">
        <f t="shared" si="34"/>
        <v>694</v>
      </c>
      <c r="H845">
        <f t="shared" si="35"/>
        <v>5.6422764227642279</v>
      </c>
    </row>
    <row r="846" spans="1:8" x14ac:dyDescent="0.25">
      <c r="A846" s="5">
        <v>44884</v>
      </c>
      <c r="B846">
        <v>4550839</v>
      </c>
      <c r="C846" s="2">
        <v>4500795</v>
      </c>
      <c r="D846" s="2">
        <v>41836</v>
      </c>
      <c r="E846" s="2">
        <v>21976879</v>
      </c>
      <c r="G846" s="6">
        <f t="shared" si="34"/>
        <v>179</v>
      </c>
      <c r="H846">
        <f t="shared" si="35"/>
        <v>0.25792507204610948</v>
      </c>
    </row>
    <row r="847" spans="1:8" x14ac:dyDescent="0.25">
      <c r="A847" s="5">
        <v>44885</v>
      </c>
      <c r="B847">
        <v>4550952</v>
      </c>
      <c r="C847" s="2">
        <v>4501524</v>
      </c>
      <c r="D847" s="2">
        <v>41839</v>
      </c>
      <c r="E847" s="2">
        <v>21977160</v>
      </c>
      <c r="G847" s="6">
        <f t="shared" si="34"/>
        <v>113</v>
      </c>
      <c r="H847">
        <f t="shared" si="35"/>
        <v>0.63128491620111726</v>
      </c>
    </row>
    <row r="848" spans="1:8" x14ac:dyDescent="0.25">
      <c r="A848" s="5">
        <v>44886</v>
      </c>
      <c r="B848">
        <v>4552275</v>
      </c>
      <c r="C848" s="2">
        <v>4502320</v>
      </c>
      <c r="D848" s="2">
        <v>41845</v>
      </c>
      <c r="E848" s="2">
        <v>21979498</v>
      </c>
      <c r="G848" s="6">
        <f t="shared" si="34"/>
        <v>1323</v>
      </c>
      <c r="H848">
        <f t="shared" si="35"/>
        <v>11.707964601769911</v>
      </c>
    </row>
    <row r="849" spans="1:8" x14ac:dyDescent="0.25">
      <c r="A849" s="5">
        <v>44887</v>
      </c>
      <c r="B849">
        <v>4553244</v>
      </c>
      <c r="C849" s="2">
        <v>4502554</v>
      </c>
      <c r="D849" s="2">
        <v>41851</v>
      </c>
      <c r="E849" s="2">
        <v>21981879</v>
      </c>
      <c r="G849" s="6">
        <f t="shared" si="34"/>
        <v>969</v>
      </c>
      <c r="H849">
        <f t="shared" si="35"/>
        <v>0.73242630385487528</v>
      </c>
    </row>
    <row r="850" spans="1:8" x14ac:dyDescent="0.25">
      <c r="A850" s="5">
        <v>44888</v>
      </c>
      <c r="B850">
        <v>4554031</v>
      </c>
      <c r="C850" s="2">
        <v>4502740</v>
      </c>
      <c r="D850" s="2">
        <v>41858</v>
      </c>
      <c r="E850" s="2">
        <v>21983725</v>
      </c>
      <c r="G850" s="6">
        <f t="shared" si="34"/>
        <v>787</v>
      </c>
      <c r="H850">
        <f t="shared" si="35"/>
        <v>0.81217750257997934</v>
      </c>
    </row>
    <row r="851" spans="1:8" x14ac:dyDescent="0.25">
      <c r="A851" s="5">
        <v>44889</v>
      </c>
      <c r="B851">
        <v>4554778</v>
      </c>
      <c r="C851" s="2">
        <v>4504099</v>
      </c>
      <c r="D851" s="2">
        <v>41867</v>
      </c>
      <c r="E851" s="2">
        <v>21985458</v>
      </c>
      <c r="G851" s="6">
        <f t="shared" si="34"/>
        <v>747</v>
      </c>
      <c r="H851">
        <f t="shared" si="35"/>
        <v>0.9491740787801779</v>
      </c>
    </row>
    <row r="852" spans="1:8" x14ac:dyDescent="0.25">
      <c r="A852" s="5">
        <v>44890</v>
      </c>
      <c r="B852">
        <v>4555546</v>
      </c>
      <c r="C852" s="2">
        <v>4505043</v>
      </c>
      <c r="D852" s="2">
        <v>41872</v>
      </c>
      <c r="E852" s="2">
        <v>21987459</v>
      </c>
      <c r="G852" s="6">
        <f t="shared" ref="G852:G915" si="36">B852-B851</f>
        <v>768</v>
      </c>
      <c r="H852">
        <f t="shared" ref="H852:H915" si="37">G852/G851</f>
        <v>1.0281124497991967</v>
      </c>
    </row>
    <row r="853" spans="1:8" x14ac:dyDescent="0.25">
      <c r="A853" s="5">
        <v>44891</v>
      </c>
      <c r="B853">
        <v>4555703</v>
      </c>
      <c r="C853" s="2">
        <v>4505903</v>
      </c>
      <c r="D853" s="2">
        <v>41877</v>
      </c>
      <c r="E853" s="2">
        <v>21987960</v>
      </c>
      <c r="G853" s="6">
        <f t="shared" si="36"/>
        <v>157</v>
      </c>
      <c r="H853">
        <f t="shared" si="37"/>
        <v>0.20442708333333334</v>
      </c>
    </row>
    <row r="854" spans="1:8" x14ac:dyDescent="0.25">
      <c r="A854" s="5">
        <v>44892</v>
      </c>
      <c r="B854">
        <v>4555806</v>
      </c>
      <c r="C854" s="2">
        <v>4506025</v>
      </c>
      <c r="D854" s="2">
        <v>41883</v>
      </c>
      <c r="E854" s="2">
        <v>21988343</v>
      </c>
      <c r="G854" s="6">
        <f t="shared" si="36"/>
        <v>103</v>
      </c>
      <c r="H854">
        <f t="shared" si="37"/>
        <v>0.6560509554140127</v>
      </c>
    </row>
    <row r="855" spans="1:8" x14ac:dyDescent="0.25">
      <c r="A855" s="5">
        <v>44893</v>
      </c>
      <c r="B855">
        <v>4557211</v>
      </c>
      <c r="C855" s="2">
        <v>4506854</v>
      </c>
      <c r="D855" s="2">
        <v>41888</v>
      </c>
      <c r="E855" s="2">
        <v>21990728</v>
      </c>
      <c r="G855" s="6">
        <f t="shared" si="36"/>
        <v>1405</v>
      </c>
      <c r="H855">
        <f t="shared" si="37"/>
        <v>13.640776699029127</v>
      </c>
    </row>
    <row r="856" spans="1:8" x14ac:dyDescent="0.25">
      <c r="A856" s="5">
        <v>44894</v>
      </c>
      <c r="B856">
        <v>4558328</v>
      </c>
      <c r="C856" s="2">
        <v>4507080</v>
      </c>
      <c r="D856" s="2">
        <v>41892</v>
      </c>
      <c r="E856" s="2">
        <v>21993090</v>
      </c>
      <c r="G856" s="6">
        <f t="shared" si="36"/>
        <v>1117</v>
      </c>
      <c r="H856">
        <f t="shared" si="37"/>
        <v>0.79501779359430602</v>
      </c>
    </row>
    <row r="857" spans="1:8" x14ac:dyDescent="0.25">
      <c r="A857" s="5">
        <v>44895</v>
      </c>
      <c r="B857">
        <v>4559323</v>
      </c>
      <c r="C857" s="2">
        <v>4507271</v>
      </c>
      <c r="D857" s="2">
        <v>41900</v>
      </c>
      <c r="E857" s="2">
        <v>21995011</v>
      </c>
      <c r="G857" s="6">
        <f t="shared" si="36"/>
        <v>995</v>
      </c>
      <c r="H857">
        <f t="shared" si="37"/>
        <v>0.89077887197851391</v>
      </c>
    </row>
    <row r="858" spans="1:8" x14ac:dyDescent="0.25">
      <c r="A858" s="5">
        <v>44896</v>
      </c>
      <c r="B858">
        <v>4560221</v>
      </c>
      <c r="C858" s="2">
        <v>4508704</v>
      </c>
      <c r="D858" s="2">
        <v>41906</v>
      </c>
      <c r="E858" s="2">
        <v>21996650</v>
      </c>
      <c r="G858" s="6">
        <f t="shared" si="36"/>
        <v>898</v>
      </c>
      <c r="H858">
        <f t="shared" si="37"/>
        <v>0.90251256281407033</v>
      </c>
    </row>
    <row r="859" spans="1:8" x14ac:dyDescent="0.25">
      <c r="A859" s="5">
        <v>44897</v>
      </c>
      <c r="B859">
        <v>4561110</v>
      </c>
      <c r="C859" s="2">
        <v>4509644</v>
      </c>
      <c r="D859" s="2">
        <v>41912</v>
      </c>
      <c r="E859" s="2">
        <v>21998389</v>
      </c>
      <c r="G859" s="6">
        <f t="shared" si="36"/>
        <v>889</v>
      </c>
      <c r="H859">
        <f t="shared" si="37"/>
        <v>0.98997772828507791</v>
      </c>
    </row>
    <row r="860" spans="1:8" x14ac:dyDescent="0.25">
      <c r="A860" s="5">
        <v>44898</v>
      </c>
      <c r="B860">
        <v>4561319</v>
      </c>
      <c r="C860" s="2">
        <v>4510462</v>
      </c>
      <c r="D860" s="2">
        <v>41919</v>
      </c>
      <c r="E860" s="2">
        <v>21998923</v>
      </c>
      <c r="G860" s="6">
        <f t="shared" si="36"/>
        <v>209</v>
      </c>
      <c r="H860">
        <f t="shared" si="37"/>
        <v>0.23509561304836896</v>
      </c>
    </row>
    <row r="861" spans="1:8" x14ac:dyDescent="0.25">
      <c r="A861" s="5">
        <v>44899</v>
      </c>
      <c r="B861">
        <v>4561444</v>
      </c>
      <c r="C861" s="2">
        <v>4511221</v>
      </c>
      <c r="D861" s="2">
        <v>41924</v>
      </c>
      <c r="E861" s="2">
        <v>21999261</v>
      </c>
      <c r="G861" s="6">
        <f t="shared" si="36"/>
        <v>125</v>
      </c>
      <c r="H861">
        <f t="shared" si="37"/>
        <v>0.59808612440191389</v>
      </c>
    </row>
    <row r="862" spans="1:8" x14ac:dyDescent="0.25">
      <c r="A862" s="5">
        <v>44900</v>
      </c>
      <c r="B862">
        <v>4562959</v>
      </c>
      <c r="C862" s="2">
        <v>4512011</v>
      </c>
      <c r="D862" s="2">
        <v>41933</v>
      </c>
      <c r="E862" s="2">
        <v>22002007</v>
      </c>
      <c r="G862" s="6">
        <f t="shared" si="36"/>
        <v>1515</v>
      </c>
      <c r="H862">
        <f t="shared" si="37"/>
        <v>12.12</v>
      </c>
    </row>
    <row r="863" spans="1:8" x14ac:dyDescent="0.25">
      <c r="A863" s="5">
        <v>44901</v>
      </c>
      <c r="B863">
        <v>4564234</v>
      </c>
      <c r="C863" s="2">
        <v>4512239</v>
      </c>
      <c r="D863" s="2">
        <v>41942</v>
      </c>
      <c r="E863" s="2">
        <v>22004612</v>
      </c>
      <c r="G863" s="6">
        <f t="shared" si="36"/>
        <v>1275</v>
      </c>
      <c r="H863">
        <f t="shared" si="37"/>
        <v>0.84158415841584155</v>
      </c>
    </row>
    <row r="864" spans="1:8" x14ac:dyDescent="0.25">
      <c r="A864" s="5">
        <v>44902</v>
      </c>
      <c r="B864">
        <v>4565314</v>
      </c>
      <c r="C864" s="2">
        <v>4512410</v>
      </c>
      <c r="D864" s="2">
        <v>41951</v>
      </c>
      <c r="E864" s="2">
        <v>22006880</v>
      </c>
      <c r="G864" s="6">
        <f t="shared" si="36"/>
        <v>1080</v>
      </c>
      <c r="H864">
        <f t="shared" si="37"/>
        <v>0.84705882352941175</v>
      </c>
    </row>
    <row r="865" spans="1:8" x14ac:dyDescent="0.25">
      <c r="A865" s="5">
        <v>44903</v>
      </c>
      <c r="B865">
        <v>4566305</v>
      </c>
      <c r="C865" s="2">
        <v>4513896</v>
      </c>
      <c r="D865" s="2">
        <v>41957</v>
      </c>
      <c r="E865" s="2">
        <v>22008802</v>
      </c>
      <c r="G865" s="6">
        <f t="shared" si="36"/>
        <v>991</v>
      </c>
      <c r="H865">
        <f t="shared" si="37"/>
        <v>0.91759259259259263</v>
      </c>
    </row>
    <row r="866" spans="1:8" x14ac:dyDescent="0.25">
      <c r="A866" s="5">
        <v>44904</v>
      </c>
      <c r="B866">
        <v>4567290</v>
      </c>
      <c r="C866" s="2">
        <v>4514986</v>
      </c>
      <c r="D866" s="2">
        <v>41967</v>
      </c>
      <c r="E866" s="2">
        <v>22010923</v>
      </c>
      <c r="G866" s="6">
        <f t="shared" si="36"/>
        <v>985</v>
      </c>
      <c r="H866">
        <f t="shared" si="37"/>
        <v>0.99394550958627648</v>
      </c>
    </row>
    <row r="867" spans="1:8" x14ac:dyDescent="0.25">
      <c r="A867" s="5">
        <v>44905</v>
      </c>
      <c r="B867">
        <v>4567480</v>
      </c>
      <c r="C867" s="2">
        <v>4515965</v>
      </c>
      <c r="D867" s="2">
        <v>41973</v>
      </c>
      <c r="E867" s="2">
        <v>22011514</v>
      </c>
      <c r="G867" s="6">
        <f t="shared" si="36"/>
        <v>190</v>
      </c>
      <c r="H867">
        <f t="shared" si="37"/>
        <v>0.19289340101522842</v>
      </c>
    </row>
    <row r="868" spans="1:8" x14ac:dyDescent="0.25">
      <c r="A868" s="5">
        <v>44906</v>
      </c>
      <c r="B868">
        <v>4567588</v>
      </c>
      <c r="C868" s="2">
        <v>4516853</v>
      </c>
      <c r="D868" s="2">
        <v>41977</v>
      </c>
      <c r="E868" s="2">
        <v>22011803</v>
      </c>
      <c r="G868" s="6">
        <f t="shared" si="36"/>
        <v>108</v>
      </c>
      <c r="H868">
        <f t="shared" si="37"/>
        <v>0.56842105263157894</v>
      </c>
    </row>
    <row r="869" spans="1:8" x14ac:dyDescent="0.25">
      <c r="A869" s="5">
        <v>44907</v>
      </c>
      <c r="B869">
        <v>4569081</v>
      </c>
      <c r="C869" s="2">
        <v>4517749</v>
      </c>
      <c r="D869" s="2">
        <v>41985</v>
      </c>
      <c r="E869" s="2">
        <v>22014264</v>
      </c>
      <c r="G869" s="6">
        <f t="shared" si="36"/>
        <v>1493</v>
      </c>
      <c r="H869">
        <f t="shared" si="37"/>
        <v>13.824074074074074</v>
      </c>
    </row>
    <row r="870" spans="1:8" x14ac:dyDescent="0.25">
      <c r="A870" s="5">
        <v>44908</v>
      </c>
      <c r="B870">
        <v>4570271</v>
      </c>
      <c r="C870" s="2">
        <v>4517953</v>
      </c>
      <c r="D870" s="2">
        <v>41992</v>
      </c>
      <c r="E870" s="2">
        <v>22016737</v>
      </c>
      <c r="G870" s="6">
        <f t="shared" si="36"/>
        <v>1190</v>
      </c>
      <c r="H870">
        <f t="shared" si="37"/>
        <v>0.79705291359678498</v>
      </c>
    </row>
    <row r="871" spans="1:8" x14ac:dyDescent="0.25">
      <c r="A871" s="5">
        <v>44909</v>
      </c>
      <c r="B871">
        <v>4571231</v>
      </c>
      <c r="C871" s="2">
        <v>4518146</v>
      </c>
      <c r="D871" s="2">
        <v>42002</v>
      </c>
      <c r="E871" s="2">
        <v>22018693</v>
      </c>
      <c r="G871" s="6">
        <f t="shared" si="36"/>
        <v>960</v>
      </c>
      <c r="H871">
        <f t="shared" si="37"/>
        <v>0.80672268907563027</v>
      </c>
    </row>
    <row r="872" spans="1:8" x14ac:dyDescent="0.25">
      <c r="A872" s="5">
        <v>44910</v>
      </c>
      <c r="B872">
        <v>4572034</v>
      </c>
      <c r="C872" s="2">
        <v>4519791</v>
      </c>
      <c r="D872" s="2">
        <v>42010</v>
      </c>
      <c r="E872" s="2">
        <v>22020452</v>
      </c>
      <c r="G872" s="6">
        <f t="shared" si="36"/>
        <v>803</v>
      </c>
      <c r="H872">
        <f t="shared" si="37"/>
        <v>0.8364583333333333</v>
      </c>
    </row>
    <row r="873" spans="1:8" x14ac:dyDescent="0.25">
      <c r="A873" s="5">
        <v>44911</v>
      </c>
      <c r="B873">
        <v>4572849</v>
      </c>
      <c r="C873" s="2">
        <v>4520993</v>
      </c>
      <c r="D873" s="2">
        <v>42018</v>
      </c>
      <c r="E873" s="2">
        <v>22022270</v>
      </c>
      <c r="G873" s="6">
        <f t="shared" si="36"/>
        <v>815</v>
      </c>
      <c r="H873">
        <f t="shared" si="37"/>
        <v>1.0149439601494397</v>
      </c>
    </row>
    <row r="874" spans="1:8" x14ac:dyDescent="0.25">
      <c r="A874" s="5">
        <v>44912</v>
      </c>
      <c r="B874">
        <v>4573007</v>
      </c>
      <c r="C874" s="2">
        <v>4522044</v>
      </c>
      <c r="D874" s="2">
        <v>42027</v>
      </c>
      <c r="E874" s="2">
        <v>22022840</v>
      </c>
      <c r="G874" s="6">
        <f t="shared" si="36"/>
        <v>158</v>
      </c>
      <c r="H874">
        <f t="shared" si="37"/>
        <v>0.19386503067484662</v>
      </c>
    </row>
    <row r="875" spans="1:8" x14ac:dyDescent="0.25">
      <c r="A875" s="5">
        <v>44913</v>
      </c>
      <c r="B875">
        <v>4573115</v>
      </c>
      <c r="C875" s="2">
        <v>4522983</v>
      </c>
      <c r="D875" s="2">
        <v>42036</v>
      </c>
      <c r="E875" s="2">
        <v>22023310</v>
      </c>
      <c r="G875" s="6">
        <f t="shared" si="36"/>
        <v>108</v>
      </c>
      <c r="H875">
        <f t="shared" si="37"/>
        <v>0.68354430379746833</v>
      </c>
    </row>
    <row r="876" spans="1:8" x14ac:dyDescent="0.25">
      <c r="A876" s="5">
        <v>44914</v>
      </c>
      <c r="B876">
        <v>4574508</v>
      </c>
      <c r="C876" s="2">
        <v>4523913</v>
      </c>
      <c r="D876" s="2">
        <v>42046</v>
      </c>
      <c r="E876" s="2">
        <v>22025417</v>
      </c>
      <c r="G876" s="6">
        <f t="shared" si="36"/>
        <v>1393</v>
      </c>
      <c r="H876">
        <f t="shared" si="37"/>
        <v>12.898148148148149</v>
      </c>
    </row>
    <row r="877" spans="1:8" x14ac:dyDescent="0.25">
      <c r="A877" s="5">
        <v>44915</v>
      </c>
      <c r="B877">
        <v>4575384</v>
      </c>
      <c r="C877" s="2">
        <v>4524135</v>
      </c>
      <c r="D877" s="2">
        <v>42059</v>
      </c>
      <c r="E877" s="2">
        <v>22027134</v>
      </c>
      <c r="G877" s="6">
        <f t="shared" si="36"/>
        <v>876</v>
      </c>
      <c r="H877">
        <f t="shared" si="37"/>
        <v>0.6288585786073223</v>
      </c>
    </row>
    <row r="878" spans="1:8" x14ac:dyDescent="0.25">
      <c r="A878" s="5">
        <v>44916</v>
      </c>
      <c r="B878">
        <v>4576186</v>
      </c>
      <c r="C878" s="2">
        <v>4524314</v>
      </c>
      <c r="D878" s="2">
        <v>42069</v>
      </c>
      <c r="E878" s="2">
        <v>22028785</v>
      </c>
      <c r="G878" s="6">
        <f t="shared" si="36"/>
        <v>802</v>
      </c>
      <c r="H878">
        <f t="shared" si="37"/>
        <v>0.91552511415525117</v>
      </c>
    </row>
    <row r="879" spans="1:8" x14ac:dyDescent="0.25">
      <c r="A879" s="5">
        <v>44917</v>
      </c>
      <c r="B879">
        <v>4576867</v>
      </c>
      <c r="C879" s="2">
        <v>4525876</v>
      </c>
      <c r="D879" s="2">
        <v>42080</v>
      </c>
      <c r="E879" s="2">
        <v>22030310</v>
      </c>
      <c r="G879" s="6">
        <f t="shared" si="36"/>
        <v>681</v>
      </c>
      <c r="H879">
        <f t="shared" si="37"/>
        <v>0.8491271820448878</v>
      </c>
    </row>
    <row r="880" spans="1:8" x14ac:dyDescent="0.25">
      <c r="A880" s="5">
        <v>44918</v>
      </c>
      <c r="B880">
        <v>4577375</v>
      </c>
      <c r="C880" s="2">
        <v>4526968</v>
      </c>
      <c r="D880" s="2">
        <v>42091</v>
      </c>
      <c r="E880" s="2">
        <v>22031691</v>
      </c>
      <c r="G880" s="6">
        <f t="shared" si="36"/>
        <v>508</v>
      </c>
      <c r="H880">
        <f t="shared" si="37"/>
        <v>0.74596182085168872</v>
      </c>
    </row>
    <row r="881" spans="1:8" x14ac:dyDescent="0.25">
      <c r="A881" s="5">
        <v>44919</v>
      </c>
      <c r="B881">
        <v>4577473</v>
      </c>
      <c r="C881" s="2">
        <v>4527901</v>
      </c>
      <c r="D881" s="2">
        <v>42096</v>
      </c>
      <c r="E881" s="2">
        <v>22032079</v>
      </c>
      <c r="G881" s="6">
        <f t="shared" si="36"/>
        <v>98</v>
      </c>
      <c r="H881">
        <f t="shared" si="37"/>
        <v>0.19291338582677164</v>
      </c>
    </row>
    <row r="882" spans="1:8" x14ac:dyDescent="0.25">
      <c r="A882" s="5">
        <v>44920</v>
      </c>
      <c r="B882">
        <v>4577589</v>
      </c>
      <c r="C882" s="2">
        <v>4528737</v>
      </c>
      <c r="D882" s="2">
        <v>42101</v>
      </c>
      <c r="E882" s="2">
        <v>22032572</v>
      </c>
      <c r="G882" s="6">
        <f t="shared" si="36"/>
        <v>116</v>
      </c>
      <c r="H882">
        <f t="shared" si="37"/>
        <v>1.1836734693877551</v>
      </c>
    </row>
    <row r="883" spans="1:8" x14ac:dyDescent="0.25">
      <c r="A883" s="5">
        <v>44921</v>
      </c>
      <c r="B883">
        <v>4577706</v>
      </c>
      <c r="C883" s="2">
        <v>4529489</v>
      </c>
      <c r="D883" s="2">
        <v>42105</v>
      </c>
      <c r="E883" s="2">
        <v>22033043</v>
      </c>
      <c r="G883" s="6">
        <f t="shared" si="36"/>
        <v>117</v>
      </c>
      <c r="H883">
        <f t="shared" si="37"/>
        <v>1.0086206896551724</v>
      </c>
    </row>
    <row r="884" spans="1:8" x14ac:dyDescent="0.25">
      <c r="A884" s="5">
        <v>44922</v>
      </c>
      <c r="B884">
        <v>4578476</v>
      </c>
      <c r="C884" s="2">
        <v>4529663</v>
      </c>
      <c r="D884" s="2">
        <v>42119</v>
      </c>
      <c r="E884" s="2">
        <v>22034856</v>
      </c>
      <c r="G884" s="6">
        <f t="shared" si="36"/>
        <v>770</v>
      </c>
      <c r="H884">
        <f t="shared" si="37"/>
        <v>6.5811965811965809</v>
      </c>
    </row>
    <row r="885" spans="1:8" x14ac:dyDescent="0.25">
      <c r="A885" s="5">
        <v>44923</v>
      </c>
      <c r="B885">
        <v>4579068</v>
      </c>
      <c r="C885" s="2">
        <v>4529827</v>
      </c>
      <c r="D885" s="2">
        <v>42125</v>
      </c>
      <c r="E885" s="2">
        <v>22036355</v>
      </c>
      <c r="G885" s="6">
        <f t="shared" si="36"/>
        <v>592</v>
      </c>
      <c r="H885">
        <f t="shared" si="37"/>
        <v>0.76883116883116887</v>
      </c>
    </row>
    <row r="886" spans="1:8" x14ac:dyDescent="0.25">
      <c r="A886" s="5">
        <v>44924</v>
      </c>
      <c r="B886">
        <v>4579636</v>
      </c>
      <c r="C886" s="2">
        <v>4531003</v>
      </c>
      <c r="D886" s="2">
        <v>42136</v>
      </c>
      <c r="E886" s="2">
        <v>22037735</v>
      </c>
      <c r="G886" s="6">
        <f t="shared" si="36"/>
        <v>568</v>
      </c>
      <c r="H886">
        <f t="shared" si="37"/>
        <v>0.95945945945945943</v>
      </c>
    </row>
    <row r="887" spans="1:8" x14ac:dyDescent="0.25">
      <c r="A887" s="5">
        <v>44925</v>
      </c>
      <c r="B887">
        <v>4580081</v>
      </c>
      <c r="C887" s="2">
        <v>4531808</v>
      </c>
      <c r="D887" s="2">
        <v>42149</v>
      </c>
      <c r="E887" s="2">
        <v>22038936</v>
      </c>
      <c r="G887" s="6">
        <f t="shared" si="36"/>
        <v>445</v>
      </c>
      <c r="H887">
        <f t="shared" si="37"/>
        <v>0.78345070422535212</v>
      </c>
    </row>
    <row r="888" spans="1:8" x14ac:dyDescent="0.25">
      <c r="A888" s="5">
        <v>44926</v>
      </c>
      <c r="B888">
        <v>4580197</v>
      </c>
      <c r="C888" s="2">
        <v>4532561</v>
      </c>
      <c r="D888" s="2">
        <v>42163</v>
      </c>
      <c r="E888" s="2">
        <v>22039410</v>
      </c>
      <c r="G888" s="6">
        <f t="shared" si="36"/>
        <v>116</v>
      </c>
      <c r="H888">
        <f t="shared" si="37"/>
        <v>0.26067415730337079</v>
      </c>
    </row>
    <row r="889" spans="1:8" x14ac:dyDescent="0.25">
      <c r="A889" s="5">
        <v>44927</v>
      </c>
      <c r="B889">
        <v>4580286</v>
      </c>
      <c r="C889" s="2">
        <v>4533174</v>
      </c>
      <c r="D889" s="2">
        <v>42172</v>
      </c>
      <c r="E889" s="2">
        <v>22039735</v>
      </c>
      <c r="G889" s="6">
        <f t="shared" si="36"/>
        <v>89</v>
      </c>
      <c r="H889">
        <f t="shared" si="37"/>
        <v>0.76724137931034486</v>
      </c>
    </row>
    <row r="890" spans="1:8" x14ac:dyDescent="0.25">
      <c r="A890" s="5">
        <v>44928</v>
      </c>
      <c r="B890">
        <v>4581160</v>
      </c>
      <c r="C890" s="2">
        <v>4533709</v>
      </c>
      <c r="D890" s="2">
        <v>42176</v>
      </c>
      <c r="E890" s="2">
        <v>22041659</v>
      </c>
      <c r="G890" s="6">
        <f t="shared" si="36"/>
        <v>874</v>
      </c>
      <c r="H890">
        <f t="shared" si="37"/>
        <v>9.8202247191011232</v>
      </c>
    </row>
    <row r="891" spans="1:8" x14ac:dyDescent="0.25">
      <c r="A891" s="5">
        <v>44929</v>
      </c>
      <c r="B891">
        <v>4581782</v>
      </c>
      <c r="C891" s="2">
        <v>4533870</v>
      </c>
      <c r="D891" s="2">
        <v>42191</v>
      </c>
      <c r="E891" s="2">
        <v>22043533</v>
      </c>
      <c r="G891" s="6">
        <f t="shared" si="36"/>
        <v>622</v>
      </c>
      <c r="H891">
        <f t="shared" si="37"/>
        <v>0.71167048054919912</v>
      </c>
    </row>
    <row r="892" spans="1:8" x14ac:dyDescent="0.25">
      <c r="A892" s="5">
        <v>44930</v>
      </c>
      <c r="B892">
        <v>4582263</v>
      </c>
      <c r="C892" s="2">
        <v>4534063</v>
      </c>
      <c r="D892" s="2">
        <v>42197</v>
      </c>
      <c r="E892" s="2">
        <v>22045045</v>
      </c>
      <c r="G892" s="6">
        <f t="shared" si="36"/>
        <v>481</v>
      </c>
      <c r="H892">
        <f t="shared" si="37"/>
        <v>0.77331189710610937</v>
      </c>
    </row>
    <row r="893" spans="1:8" x14ac:dyDescent="0.25">
      <c r="A893" s="5">
        <v>44931</v>
      </c>
      <c r="B893">
        <v>4582654</v>
      </c>
      <c r="C893" s="2">
        <v>4534207</v>
      </c>
      <c r="D893" s="2">
        <v>42205</v>
      </c>
      <c r="E893" s="2">
        <v>22046570</v>
      </c>
      <c r="G893" s="6">
        <f t="shared" si="36"/>
        <v>391</v>
      </c>
      <c r="H893">
        <f t="shared" si="37"/>
        <v>0.81288981288981288</v>
      </c>
    </row>
    <row r="894" spans="1:8" x14ac:dyDescent="0.25">
      <c r="A894" s="5">
        <v>44932</v>
      </c>
      <c r="B894">
        <v>4583023</v>
      </c>
      <c r="C894" s="2">
        <v>4534947</v>
      </c>
      <c r="D894" s="2">
        <v>42218</v>
      </c>
      <c r="E894" s="2">
        <v>22047901</v>
      </c>
      <c r="G894" s="6">
        <f t="shared" si="36"/>
        <v>369</v>
      </c>
      <c r="H894">
        <f t="shared" si="37"/>
        <v>0.94373401534526857</v>
      </c>
    </row>
    <row r="895" spans="1:8" x14ac:dyDescent="0.25">
      <c r="A895" s="5">
        <v>44933</v>
      </c>
      <c r="B895">
        <v>4583108</v>
      </c>
      <c r="C895" s="2">
        <v>4535496</v>
      </c>
      <c r="D895" s="2">
        <v>42224</v>
      </c>
      <c r="E895" s="2">
        <v>22048402</v>
      </c>
      <c r="G895" s="6">
        <f t="shared" si="36"/>
        <v>85</v>
      </c>
      <c r="H895">
        <f t="shared" si="37"/>
        <v>0.23035230352303523</v>
      </c>
    </row>
    <row r="896" spans="1:8" x14ac:dyDescent="0.25">
      <c r="A896" s="5">
        <v>44934</v>
      </c>
      <c r="B896">
        <v>4583155</v>
      </c>
      <c r="C896" s="2">
        <v>4535984</v>
      </c>
      <c r="D896" s="2">
        <v>42229</v>
      </c>
      <c r="E896" s="2">
        <v>22048648</v>
      </c>
      <c r="G896" s="6">
        <f t="shared" si="36"/>
        <v>47</v>
      </c>
      <c r="H896">
        <f t="shared" si="37"/>
        <v>0.55294117647058827</v>
      </c>
    </row>
    <row r="897" spans="1:8" x14ac:dyDescent="0.25">
      <c r="A897" s="5">
        <v>44935</v>
      </c>
      <c r="B897">
        <v>4583786</v>
      </c>
      <c r="C897" s="2">
        <v>4536509</v>
      </c>
      <c r="D897" s="2">
        <v>42240</v>
      </c>
      <c r="E897" s="2">
        <v>22050417</v>
      </c>
      <c r="G897" s="6">
        <f t="shared" si="36"/>
        <v>631</v>
      </c>
      <c r="H897">
        <f t="shared" si="37"/>
        <v>13.425531914893616</v>
      </c>
    </row>
    <row r="898" spans="1:8" x14ac:dyDescent="0.25">
      <c r="A898" s="5">
        <v>44936</v>
      </c>
      <c r="B898">
        <v>4584161</v>
      </c>
      <c r="C898" s="2">
        <v>4536695</v>
      </c>
      <c r="D898" s="2">
        <v>42245</v>
      </c>
      <c r="E898" s="2">
        <v>22052261</v>
      </c>
      <c r="G898" s="6">
        <f t="shared" si="36"/>
        <v>375</v>
      </c>
      <c r="H898">
        <f t="shared" si="37"/>
        <v>0.59429477020602217</v>
      </c>
    </row>
    <row r="899" spans="1:8" x14ac:dyDescent="0.25">
      <c r="A899" s="5">
        <v>44937</v>
      </c>
      <c r="B899">
        <v>4584453</v>
      </c>
      <c r="C899" s="2">
        <v>4536839</v>
      </c>
      <c r="D899" s="2">
        <v>42254</v>
      </c>
      <c r="E899" s="2">
        <v>22053548</v>
      </c>
      <c r="G899" s="6">
        <f t="shared" si="36"/>
        <v>292</v>
      </c>
      <c r="H899">
        <f t="shared" si="37"/>
        <v>0.77866666666666662</v>
      </c>
    </row>
    <row r="900" spans="1:8" x14ac:dyDescent="0.25">
      <c r="A900" s="5">
        <v>44938</v>
      </c>
      <c r="B900">
        <v>4584755</v>
      </c>
      <c r="C900" s="2">
        <v>4537765</v>
      </c>
      <c r="D900" s="2">
        <v>42258</v>
      </c>
      <c r="E900" s="2">
        <v>22054490</v>
      </c>
      <c r="G900" s="6">
        <f t="shared" si="36"/>
        <v>302</v>
      </c>
      <c r="H900">
        <f t="shared" si="37"/>
        <v>1.0342465753424657</v>
      </c>
    </row>
    <row r="901" spans="1:8" x14ac:dyDescent="0.25">
      <c r="A901" s="5">
        <v>44939</v>
      </c>
      <c r="B901">
        <v>4585027</v>
      </c>
      <c r="C901" s="2">
        <v>4538428</v>
      </c>
      <c r="D901" s="2">
        <v>42261</v>
      </c>
      <c r="E901" s="2">
        <v>22055585</v>
      </c>
      <c r="G901" s="6">
        <f t="shared" si="36"/>
        <v>272</v>
      </c>
      <c r="H901">
        <f t="shared" si="37"/>
        <v>0.90066225165562919</v>
      </c>
    </row>
    <row r="902" spans="1:8" x14ac:dyDescent="0.25">
      <c r="A902" s="5">
        <v>44940</v>
      </c>
      <c r="B902">
        <v>4585062</v>
      </c>
      <c r="C902" s="2">
        <v>4538913</v>
      </c>
      <c r="D902" s="2">
        <v>42263</v>
      </c>
      <c r="E902" s="2">
        <v>22055914</v>
      </c>
      <c r="G902" s="6">
        <f t="shared" si="36"/>
        <v>35</v>
      </c>
      <c r="H902">
        <f t="shared" si="37"/>
        <v>0.12867647058823528</v>
      </c>
    </row>
    <row r="903" spans="1:8" x14ac:dyDescent="0.25">
      <c r="A903" s="5">
        <v>44941</v>
      </c>
      <c r="B903">
        <v>4585087</v>
      </c>
      <c r="C903" s="2">
        <v>4539295</v>
      </c>
      <c r="D903" s="2">
        <v>42268</v>
      </c>
      <c r="E903" s="2">
        <v>22056119</v>
      </c>
      <c r="G903" s="6">
        <f t="shared" si="36"/>
        <v>25</v>
      </c>
      <c r="H903">
        <f t="shared" si="37"/>
        <v>0.7142857142857143</v>
      </c>
    </row>
    <row r="904" spans="1:8" x14ac:dyDescent="0.25">
      <c r="A904" s="5">
        <v>44942</v>
      </c>
      <c r="B904">
        <v>4585526</v>
      </c>
      <c r="C904" s="2">
        <v>4539672</v>
      </c>
      <c r="D904" s="2">
        <v>42273</v>
      </c>
      <c r="E904" s="2">
        <v>22057539</v>
      </c>
      <c r="G904" s="6">
        <f t="shared" si="36"/>
        <v>439</v>
      </c>
      <c r="H904">
        <f t="shared" si="37"/>
        <v>17.559999999999999</v>
      </c>
    </row>
    <row r="905" spans="1:8" x14ac:dyDescent="0.25">
      <c r="A905" s="5">
        <v>44943</v>
      </c>
      <c r="B905">
        <v>4585893</v>
      </c>
      <c r="C905" s="2">
        <v>4539777</v>
      </c>
      <c r="D905" s="2">
        <v>42277</v>
      </c>
      <c r="E905" s="2">
        <v>22058825</v>
      </c>
      <c r="G905" s="6">
        <f t="shared" si="36"/>
        <v>367</v>
      </c>
      <c r="H905">
        <f t="shared" si="37"/>
        <v>0.83599088838268798</v>
      </c>
    </row>
    <row r="906" spans="1:8" x14ac:dyDescent="0.25">
      <c r="A906" s="5">
        <v>44944</v>
      </c>
      <c r="B906">
        <v>4586216</v>
      </c>
      <c r="C906" s="2">
        <v>4539875</v>
      </c>
      <c r="D906" s="2">
        <v>42281</v>
      </c>
      <c r="E906" s="2">
        <v>22060197</v>
      </c>
      <c r="G906" s="6">
        <f t="shared" si="36"/>
        <v>323</v>
      </c>
      <c r="H906">
        <f t="shared" si="37"/>
        <v>0.88010899182561309</v>
      </c>
    </row>
    <row r="907" spans="1:8" x14ac:dyDescent="0.25">
      <c r="A907" s="5">
        <v>44945</v>
      </c>
      <c r="B907">
        <v>4586484</v>
      </c>
      <c r="C907" s="2">
        <v>4540441</v>
      </c>
      <c r="D907" s="2">
        <v>42285</v>
      </c>
      <c r="E907" s="2">
        <v>22061448</v>
      </c>
      <c r="G907" s="6">
        <f t="shared" si="36"/>
        <v>268</v>
      </c>
      <c r="H907">
        <f t="shared" si="37"/>
        <v>0.8297213622291022</v>
      </c>
    </row>
    <row r="908" spans="1:8" x14ac:dyDescent="0.25">
      <c r="A908" s="5">
        <v>44946</v>
      </c>
      <c r="B908">
        <v>4586819</v>
      </c>
      <c r="C908" s="2">
        <v>4540920</v>
      </c>
      <c r="D908" s="2">
        <v>42292</v>
      </c>
      <c r="E908" s="2">
        <v>22062364</v>
      </c>
      <c r="G908" s="6">
        <f t="shared" si="36"/>
        <v>335</v>
      </c>
      <c r="H908">
        <f t="shared" si="37"/>
        <v>1.25</v>
      </c>
    </row>
    <row r="909" spans="1:8" x14ac:dyDescent="0.25">
      <c r="A909" s="5">
        <v>44947</v>
      </c>
      <c r="B909">
        <v>4586873</v>
      </c>
      <c r="C909" s="2">
        <v>4541230</v>
      </c>
      <c r="D909" s="2">
        <v>42295</v>
      </c>
      <c r="E909" s="2">
        <v>22062685</v>
      </c>
      <c r="G909" s="6">
        <f t="shared" si="36"/>
        <v>54</v>
      </c>
      <c r="H909">
        <f t="shared" si="37"/>
        <v>0.16119402985074627</v>
      </c>
    </row>
    <row r="910" spans="1:8" x14ac:dyDescent="0.25">
      <c r="A910" s="5">
        <v>44948</v>
      </c>
      <c r="B910">
        <v>4586919</v>
      </c>
      <c r="C910" s="2">
        <v>4541487</v>
      </c>
      <c r="D910" s="2">
        <v>42298</v>
      </c>
      <c r="E910" s="2">
        <v>22062883</v>
      </c>
      <c r="G910" s="6">
        <f t="shared" si="36"/>
        <v>46</v>
      </c>
      <c r="H910">
        <f t="shared" si="37"/>
        <v>0.85185185185185186</v>
      </c>
    </row>
    <row r="911" spans="1:8" x14ac:dyDescent="0.25">
      <c r="A911" s="5">
        <v>44949</v>
      </c>
      <c r="B911">
        <v>4587397</v>
      </c>
      <c r="C911" s="2">
        <v>4541774</v>
      </c>
      <c r="D911" s="2">
        <v>42301</v>
      </c>
      <c r="E911" s="2">
        <v>22064244</v>
      </c>
      <c r="G911" s="6">
        <f t="shared" si="36"/>
        <v>478</v>
      </c>
      <c r="H911">
        <f t="shared" si="37"/>
        <v>10.391304347826088</v>
      </c>
    </row>
    <row r="912" spans="1:8" x14ac:dyDescent="0.25">
      <c r="A912" s="5">
        <v>44950</v>
      </c>
      <c r="B912">
        <v>4587787</v>
      </c>
      <c r="C912" s="2">
        <v>4541881</v>
      </c>
      <c r="D912" s="2">
        <v>42303</v>
      </c>
      <c r="E912" s="2">
        <v>22065913</v>
      </c>
      <c r="G912" s="6">
        <f t="shared" si="36"/>
        <v>390</v>
      </c>
      <c r="H912">
        <f t="shared" si="37"/>
        <v>0.81589958158995812</v>
      </c>
    </row>
    <row r="913" spans="1:12" x14ac:dyDescent="0.25">
      <c r="A913" s="5">
        <v>44951</v>
      </c>
      <c r="B913">
        <v>4588147</v>
      </c>
      <c r="C913" s="2">
        <v>4541956</v>
      </c>
      <c r="D913" s="2">
        <v>42304</v>
      </c>
      <c r="E913" s="2">
        <v>22066917</v>
      </c>
      <c r="G913" s="6">
        <f t="shared" si="36"/>
        <v>360</v>
      </c>
      <c r="H913">
        <f t="shared" si="37"/>
        <v>0.92307692307692313</v>
      </c>
    </row>
    <row r="914" spans="1:12" x14ac:dyDescent="0.25">
      <c r="A914" s="5">
        <v>44952</v>
      </c>
      <c r="B914">
        <v>4588462</v>
      </c>
      <c r="C914" s="2">
        <v>4542416</v>
      </c>
      <c r="D914" s="2">
        <v>42307</v>
      </c>
      <c r="E914" s="2">
        <v>22068029</v>
      </c>
      <c r="G914" s="6">
        <f t="shared" si="36"/>
        <v>315</v>
      </c>
      <c r="H914">
        <f t="shared" si="37"/>
        <v>0.875</v>
      </c>
    </row>
    <row r="915" spans="1:12" x14ac:dyDescent="0.25">
      <c r="A915" s="5">
        <v>44953</v>
      </c>
      <c r="B915">
        <v>4588789</v>
      </c>
      <c r="C915" s="2">
        <v>4542789</v>
      </c>
      <c r="D915" s="2">
        <v>42308</v>
      </c>
      <c r="E915" s="2">
        <v>22068952</v>
      </c>
      <c r="G915" s="6">
        <f t="shared" si="36"/>
        <v>327</v>
      </c>
      <c r="H915">
        <f t="shared" si="37"/>
        <v>1.0380952380952382</v>
      </c>
      <c r="J915" t="s">
        <v>91</v>
      </c>
    </row>
    <row r="916" spans="1:12" x14ac:dyDescent="0.25">
      <c r="A916" s="5">
        <v>44954</v>
      </c>
      <c r="B916">
        <v>4588834</v>
      </c>
      <c r="C916" s="2">
        <v>4543125</v>
      </c>
      <c r="D916" s="2">
        <v>42310</v>
      </c>
      <c r="E916" s="2">
        <v>22069242</v>
      </c>
      <c r="G916" s="6">
        <f t="shared" ref="G916:G945" si="38">B916-B915</f>
        <v>45</v>
      </c>
      <c r="H916">
        <f t="shared" ref="H916:H945" si="39">G916/G915</f>
        <v>0.13761467889908258</v>
      </c>
      <c r="J916" t="s">
        <v>81</v>
      </c>
      <c r="K916" t="s">
        <v>80</v>
      </c>
      <c r="L916" t="s">
        <v>82</v>
      </c>
    </row>
    <row r="917" spans="1:12" x14ac:dyDescent="0.25">
      <c r="A917" s="5">
        <v>44955</v>
      </c>
      <c r="B917">
        <v>4588886</v>
      </c>
      <c r="C917" s="2">
        <v>4543427</v>
      </c>
      <c r="D917" s="2">
        <v>42313</v>
      </c>
      <c r="E917" s="2">
        <v>22069453</v>
      </c>
      <c r="F917" s="2">
        <v>0</v>
      </c>
      <c r="G917" s="6">
        <f t="shared" si="38"/>
        <v>52</v>
      </c>
      <c r="H917">
        <f t="shared" si="39"/>
        <v>1.1555555555555554</v>
      </c>
      <c r="J917" s="1">
        <v>650</v>
      </c>
      <c r="K917" s="1">
        <f>GEOMEAN(H918:H945)</f>
        <v>1.0221380779863667</v>
      </c>
      <c r="L917" s="1"/>
    </row>
    <row r="918" spans="1:12" x14ac:dyDescent="0.25">
      <c r="A918" s="5">
        <v>44956</v>
      </c>
      <c r="B918">
        <v>4589540</v>
      </c>
      <c r="C918" s="2">
        <v>4543715</v>
      </c>
      <c r="D918" s="2">
        <v>42315</v>
      </c>
      <c r="E918" s="2">
        <v>22070920</v>
      </c>
      <c r="F918" s="2">
        <v>1</v>
      </c>
      <c r="G918" s="6">
        <f t="shared" si="38"/>
        <v>654</v>
      </c>
      <c r="H918" s="21">
        <f t="shared" si="39"/>
        <v>12.576923076923077</v>
      </c>
      <c r="J918">
        <f>J917*$K$917</f>
        <v>664.38975069113837</v>
      </c>
    </row>
    <row r="919" spans="1:12" x14ac:dyDescent="0.25">
      <c r="A919" s="5">
        <v>44957</v>
      </c>
      <c r="B919">
        <v>4590076</v>
      </c>
      <c r="C919" s="2">
        <v>4543793</v>
      </c>
      <c r="D919" s="2">
        <v>42319</v>
      </c>
      <c r="E919" s="2">
        <v>22072214</v>
      </c>
      <c r="F919" s="2">
        <v>2</v>
      </c>
      <c r="G919" s="6">
        <f t="shared" si="38"/>
        <v>536</v>
      </c>
      <c r="H919" s="21">
        <f t="shared" si="39"/>
        <v>0.81957186544342508</v>
      </c>
      <c r="J919">
        <f t="shared" ref="J919:J973" si="40">J918*$K$917</f>
        <v>679.09806280528153</v>
      </c>
    </row>
    <row r="920" spans="1:12" x14ac:dyDescent="0.25">
      <c r="A920" s="5">
        <v>44958</v>
      </c>
      <c r="B920">
        <v>4590586</v>
      </c>
      <c r="C920" s="2">
        <v>4543855</v>
      </c>
      <c r="D920" s="2">
        <v>42324</v>
      </c>
      <c r="E920" s="2">
        <v>22073783</v>
      </c>
      <c r="F920" s="2">
        <v>3</v>
      </c>
      <c r="G920" s="6">
        <f t="shared" si="38"/>
        <v>510</v>
      </c>
      <c r="H920" s="21">
        <f t="shared" si="39"/>
        <v>0.95149253731343286</v>
      </c>
      <c r="J920">
        <f t="shared" si="40"/>
        <v>694.13198868005543</v>
      </c>
    </row>
    <row r="921" spans="1:12" x14ac:dyDescent="0.25">
      <c r="A921" s="5">
        <v>44959</v>
      </c>
      <c r="B921">
        <v>4591016</v>
      </c>
      <c r="C921" s="2">
        <v>4544329</v>
      </c>
      <c r="D921" s="2">
        <v>42326</v>
      </c>
      <c r="E921" s="2">
        <v>22074886</v>
      </c>
      <c r="F921" s="2">
        <v>4</v>
      </c>
      <c r="G921" s="6">
        <f t="shared" si="38"/>
        <v>430</v>
      </c>
      <c r="H921" s="21">
        <f t="shared" si="39"/>
        <v>0.84313725490196079</v>
      </c>
      <c r="J921">
        <f t="shared" si="40"/>
        <v>709.49873677828634</v>
      </c>
    </row>
    <row r="922" spans="1:12" x14ac:dyDescent="0.25">
      <c r="A922" s="5">
        <v>44960</v>
      </c>
      <c r="B922">
        <v>4591462</v>
      </c>
      <c r="C922" s="2">
        <v>4544724</v>
      </c>
      <c r="D922" s="2">
        <v>42328</v>
      </c>
      <c r="E922" s="2">
        <v>22075829</v>
      </c>
      <c r="F922" s="2">
        <v>5</v>
      </c>
      <c r="G922" s="6">
        <f t="shared" si="38"/>
        <v>446</v>
      </c>
      <c r="H922" s="21">
        <f t="shared" si="39"/>
        <v>1.0372093023255815</v>
      </c>
      <c r="J922">
        <f t="shared" si="40"/>
        <v>725.20567514431275</v>
      </c>
    </row>
    <row r="923" spans="1:12" x14ac:dyDescent="0.25">
      <c r="A923" s="5">
        <v>44961</v>
      </c>
      <c r="B923">
        <v>4591550</v>
      </c>
      <c r="C923" s="2">
        <v>4545098</v>
      </c>
      <c r="D923" s="2">
        <v>42331</v>
      </c>
      <c r="E923" s="2">
        <v>22076142</v>
      </c>
      <c r="F923" s="2">
        <v>6</v>
      </c>
      <c r="G923" s="6">
        <f t="shared" si="38"/>
        <v>88</v>
      </c>
      <c r="H923" s="21">
        <f t="shared" si="39"/>
        <v>0.19730941704035873</v>
      </c>
      <c r="J923">
        <f t="shared" si="40"/>
        <v>741.26033493681325</v>
      </c>
    </row>
    <row r="924" spans="1:12" x14ac:dyDescent="0.25">
      <c r="A924" s="5">
        <v>44962</v>
      </c>
      <c r="B924">
        <v>4591597</v>
      </c>
      <c r="C924" s="2">
        <v>4545439</v>
      </c>
      <c r="D924" s="2">
        <v>42333</v>
      </c>
      <c r="E924" s="2">
        <v>22076359</v>
      </c>
      <c r="F924" s="2">
        <v>7</v>
      </c>
      <c r="G924" s="6">
        <f t="shared" si="38"/>
        <v>47</v>
      </c>
      <c r="H924" s="21">
        <f t="shared" si="39"/>
        <v>0.53409090909090906</v>
      </c>
      <c r="J924">
        <f>J923*$K$917</f>
        <v>757.67041403984467</v>
      </c>
    </row>
    <row r="925" spans="1:12" x14ac:dyDescent="0.25">
      <c r="A925" s="5">
        <v>44963</v>
      </c>
      <c r="B925">
        <v>4592595</v>
      </c>
      <c r="C925" s="2">
        <v>4545776</v>
      </c>
      <c r="D925" s="2">
        <v>42337</v>
      </c>
      <c r="E925" s="2">
        <v>22077635</v>
      </c>
      <c r="F925" s="2">
        <v>8</v>
      </c>
      <c r="G925" s="6">
        <f t="shared" si="38"/>
        <v>998</v>
      </c>
      <c r="H925" s="21">
        <f t="shared" si="39"/>
        <v>21.23404255319149</v>
      </c>
      <c r="J925">
        <f t="shared" si="40"/>
        <v>774.44378075382144</v>
      </c>
    </row>
    <row r="926" spans="1:12" x14ac:dyDescent="0.25">
      <c r="A926" s="5">
        <v>44964</v>
      </c>
      <c r="B926">
        <v>4593313</v>
      </c>
      <c r="C926" s="2">
        <v>4545859</v>
      </c>
      <c r="D926" s="2">
        <v>42340</v>
      </c>
      <c r="E926" s="2">
        <v>22078589</v>
      </c>
      <c r="F926" s="2">
        <v>9</v>
      </c>
      <c r="G926" s="6">
        <f t="shared" si="38"/>
        <v>718</v>
      </c>
      <c r="H926" s="21">
        <f t="shared" si="39"/>
        <v>0.71943887775551107</v>
      </c>
      <c r="J926">
        <f t="shared" si="40"/>
        <v>791.58847756820626</v>
      </c>
    </row>
    <row r="927" spans="1:12" x14ac:dyDescent="0.25">
      <c r="A927" s="5">
        <v>44965</v>
      </c>
      <c r="B927">
        <v>4593960</v>
      </c>
      <c r="C927" s="2">
        <v>4545947</v>
      </c>
      <c r="D927" s="2">
        <v>42346</v>
      </c>
      <c r="E927" s="2">
        <v>22080358</v>
      </c>
      <c r="F927" s="2">
        <v>10</v>
      </c>
      <c r="G927" s="6">
        <f t="shared" si="38"/>
        <v>647</v>
      </c>
      <c r="H927" s="21">
        <f>G927/G926</f>
        <v>0.90111420612813375</v>
      </c>
      <c r="J927">
        <f t="shared" si="40"/>
        <v>809.11272501772044</v>
      </c>
    </row>
    <row r="928" spans="1:12" x14ac:dyDescent="0.25">
      <c r="A928" s="5">
        <v>44966</v>
      </c>
      <c r="B928">
        <v>4594533</v>
      </c>
      <c r="C928" s="2">
        <v>4546639</v>
      </c>
      <c r="D928" s="2">
        <v>42347</v>
      </c>
      <c r="E928" s="2">
        <v>22081147</v>
      </c>
      <c r="F928" s="2">
        <v>11</v>
      </c>
      <c r="G928" s="6">
        <f t="shared" si="38"/>
        <v>573</v>
      </c>
      <c r="H928" s="21">
        <f t="shared" si="39"/>
        <v>0.88562596599690879</v>
      </c>
      <c r="J928">
        <f t="shared" si="40"/>
        <v>827.02492562392445</v>
      </c>
    </row>
    <row r="929" spans="1:10" x14ac:dyDescent="0.25">
      <c r="A929" s="5">
        <v>44967</v>
      </c>
      <c r="B929">
        <v>4595223</v>
      </c>
      <c r="C929" s="2">
        <v>4547167</v>
      </c>
      <c r="D929" s="2">
        <v>42351</v>
      </c>
      <c r="E929" s="2">
        <v>22082303</v>
      </c>
      <c r="F929" s="2">
        <v>12</v>
      </c>
      <c r="G929" s="6">
        <f t="shared" si="38"/>
        <v>690</v>
      </c>
      <c r="H929" s="21">
        <f t="shared" si="39"/>
        <v>1.2041884816753927</v>
      </c>
      <c r="J929">
        <f t="shared" si="40"/>
        <v>845.33366792405604</v>
      </c>
    </row>
    <row r="930" spans="1:10" x14ac:dyDescent="0.25">
      <c r="A930" s="5">
        <v>44968</v>
      </c>
      <c r="B930">
        <v>4595367</v>
      </c>
      <c r="C930" s="2">
        <v>4547683</v>
      </c>
      <c r="D930" s="2">
        <v>42354</v>
      </c>
      <c r="E930" s="2">
        <v>22082630</v>
      </c>
      <c r="F930" s="2">
        <v>13</v>
      </c>
      <c r="G930" s="6">
        <f t="shared" si="38"/>
        <v>144</v>
      </c>
      <c r="H930" s="21">
        <f t="shared" si="39"/>
        <v>0.20869565217391303</v>
      </c>
      <c r="J930">
        <f t="shared" si="40"/>
        <v>864.04773058906017</v>
      </c>
    </row>
    <row r="931" spans="1:10" x14ac:dyDescent="0.25">
      <c r="A931" s="5">
        <v>44969</v>
      </c>
      <c r="B931">
        <v>4595462</v>
      </c>
      <c r="C931" s="2">
        <v>4548132</v>
      </c>
      <c r="D931" s="2">
        <v>42359</v>
      </c>
      <c r="E931" s="2">
        <v>22082825</v>
      </c>
      <c r="F931" s="2">
        <v>14</v>
      </c>
      <c r="G931" s="6">
        <f t="shared" si="38"/>
        <v>95</v>
      </c>
      <c r="H931" s="21">
        <f t="shared" si="39"/>
        <v>0.65972222222222221</v>
      </c>
      <c r="J931">
        <f t="shared" si="40"/>
        <v>883.17608663278395</v>
      </c>
    </row>
    <row r="932" spans="1:10" x14ac:dyDescent="0.25">
      <c r="A932" s="5">
        <v>44970</v>
      </c>
      <c r="B932">
        <v>4596868</v>
      </c>
      <c r="C932" s="2">
        <v>4548605</v>
      </c>
      <c r="D932" s="2">
        <v>42363</v>
      </c>
      <c r="E932" s="2">
        <v>22084213</v>
      </c>
      <c r="F932" s="2">
        <v>15</v>
      </c>
      <c r="G932" s="6">
        <f t="shared" si="38"/>
        <v>1406</v>
      </c>
      <c r="H932" s="21">
        <f t="shared" si="39"/>
        <v>14.8</v>
      </c>
      <c r="J932">
        <f t="shared" si="40"/>
        <v>902.72790771435461</v>
      </c>
    </row>
    <row r="933" spans="1:10" x14ac:dyDescent="0.25">
      <c r="A933" s="5">
        <v>44971</v>
      </c>
      <c r="B933">
        <v>4598019</v>
      </c>
      <c r="C933" s="2">
        <v>4548715</v>
      </c>
      <c r="D933" s="2">
        <v>42367</v>
      </c>
      <c r="E933" s="2">
        <v>22085729</v>
      </c>
      <c r="F933" s="2">
        <v>16</v>
      </c>
      <c r="G933" s="6">
        <f t="shared" si="38"/>
        <v>1151</v>
      </c>
      <c r="H933" s="21">
        <f t="shared" si="39"/>
        <v>0.81863442389758179</v>
      </c>
      <c r="J933">
        <f t="shared" si="40"/>
        <v>922.71256853580462</v>
      </c>
    </row>
    <row r="934" spans="1:10" x14ac:dyDescent="0.25">
      <c r="A934" s="5">
        <v>44972</v>
      </c>
      <c r="B934">
        <v>4599061</v>
      </c>
      <c r="C934" s="2">
        <v>4548824</v>
      </c>
      <c r="D934" s="2">
        <v>42371</v>
      </c>
      <c r="E934" s="2">
        <v>22087227</v>
      </c>
      <c r="F934" s="2">
        <v>17</v>
      </c>
      <c r="G934" s="6">
        <f t="shared" si="38"/>
        <v>1042</v>
      </c>
      <c r="H934" s="21">
        <f t="shared" si="39"/>
        <v>0.90529973935708075</v>
      </c>
      <c r="J934">
        <f t="shared" si="40"/>
        <v>943.13965133705096</v>
      </c>
    </row>
    <row r="935" spans="1:10" x14ac:dyDescent="0.25">
      <c r="A935" s="5">
        <v>44973</v>
      </c>
      <c r="B935">
        <v>4599947</v>
      </c>
      <c r="C935" s="2">
        <v>4549839</v>
      </c>
      <c r="D935" s="2">
        <v>42373</v>
      </c>
      <c r="E935" s="2">
        <v>22088444</v>
      </c>
      <c r="F935" s="2">
        <v>18</v>
      </c>
      <c r="G935" s="6">
        <f t="shared" si="38"/>
        <v>886</v>
      </c>
      <c r="H935" s="21">
        <f t="shared" si="39"/>
        <v>0.85028790786948172</v>
      </c>
      <c r="J935">
        <f t="shared" si="40"/>
        <v>964.01895049038524</v>
      </c>
    </row>
    <row r="936" spans="1:10" x14ac:dyDescent="0.25">
      <c r="A936" s="5">
        <v>44974</v>
      </c>
      <c r="B936">
        <v>4600948</v>
      </c>
      <c r="C936" s="2">
        <v>4550583</v>
      </c>
      <c r="D936" s="2">
        <v>42381</v>
      </c>
      <c r="E936" s="2">
        <v>22089604</v>
      </c>
      <c r="F936" s="2">
        <v>19</v>
      </c>
      <c r="G936" s="6">
        <f t="shared" si="38"/>
        <v>1001</v>
      </c>
      <c r="H936" s="21">
        <f t="shared" si="39"/>
        <v>1.1297968397291196</v>
      </c>
      <c r="J936">
        <f t="shared" si="40"/>
        <v>985.3604771966767</v>
      </c>
    </row>
    <row r="937" spans="1:10" x14ac:dyDescent="0.25">
      <c r="A937" s="5">
        <v>44975</v>
      </c>
      <c r="B937">
        <v>4601082</v>
      </c>
      <c r="C937" s="2">
        <v>4551207</v>
      </c>
      <c r="D937" s="2">
        <v>42388</v>
      </c>
      <c r="E937" s="2">
        <v>22089952</v>
      </c>
      <c r="F937" s="2">
        <v>20</v>
      </c>
      <c r="G937" s="6">
        <f t="shared" si="38"/>
        <v>134</v>
      </c>
      <c r="H937" s="21">
        <f t="shared" si="39"/>
        <v>0.13386613386613386</v>
      </c>
      <c r="J937">
        <f t="shared" si="40"/>
        <v>1007.1744642855402</v>
      </c>
    </row>
    <row r="938" spans="1:10" x14ac:dyDescent="0.25">
      <c r="A938" s="5">
        <v>44976</v>
      </c>
      <c r="B938">
        <v>4601190</v>
      </c>
      <c r="C938" s="2">
        <v>4551780</v>
      </c>
      <c r="D938" s="2">
        <v>42395</v>
      </c>
      <c r="E938" s="2">
        <v>22090137</v>
      </c>
      <c r="F938" s="2">
        <v>21</v>
      </c>
      <c r="G938" s="6">
        <f t="shared" si="38"/>
        <v>108</v>
      </c>
      <c r="H938" s="21">
        <f t="shared" si="39"/>
        <v>0.80597014925373134</v>
      </c>
      <c r="J938">
        <f t="shared" si="40"/>
        <v>1029.4713711217705</v>
      </c>
    </row>
    <row r="939" spans="1:10" x14ac:dyDescent="0.25">
      <c r="A939" s="5">
        <v>44977</v>
      </c>
      <c r="B939">
        <v>4603016</v>
      </c>
      <c r="C939" s="2">
        <v>4552474</v>
      </c>
      <c r="D939" s="2">
        <v>42403</v>
      </c>
      <c r="E939" s="2">
        <v>22091726</v>
      </c>
      <c r="F939" s="2">
        <v>22</v>
      </c>
      <c r="G939" s="6">
        <f t="shared" si="38"/>
        <v>1826</v>
      </c>
      <c r="H939" s="21">
        <f t="shared" si="39"/>
        <v>16.907407407407408</v>
      </c>
      <c r="J939">
        <f t="shared" si="40"/>
        <v>1052.2618886203961</v>
      </c>
    </row>
    <row r="940" spans="1:10" x14ac:dyDescent="0.25">
      <c r="A940" s="5">
        <v>44978</v>
      </c>
      <c r="B940">
        <v>4604440</v>
      </c>
      <c r="C940" s="2">
        <v>4552656</v>
      </c>
      <c r="D940" s="2">
        <v>42409</v>
      </c>
      <c r="E940" s="2">
        <v>22093181</v>
      </c>
      <c r="F940" s="2">
        <v>23</v>
      </c>
      <c r="G940" s="6">
        <f t="shared" si="38"/>
        <v>1424</v>
      </c>
      <c r="H940" s="21">
        <f t="shared" si="39"/>
        <v>0.77984665936473163</v>
      </c>
      <c r="J940">
        <f t="shared" si="40"/>
        <v>1075.5569443727559</v>
      </c>
    </row>
    <row r="941" spans="1:10" x14ac:dyDescent="0.25">
      <c r="A941" s="5">
        <v>44979</v>
      </c>
      <c r="B941">
        <v>4605656</v>
      </c>
      <c r="C941" s="2">
        <v>4552801</v>
      </c>
      <c r="D941" s="2">
        <v>42414</v>
      </c>
      <c r="E941" s="2">
        <v>22094715</v>
      </c>
      <c r="F941" s="2">
        <v>24</v>
      </c>
      <c r="G941" s="6">
        <f t="shared" si="38"/>
        <v>1216</v>
      </c>
      <c r="H941" s="21">
        <f t="shared" si="39"/>
        <v>0.8539325842696629</v>
      </c>
      <c r="J941">
        <f t="shared" si="40"/>
        <v>1099.3677078860583</v>
      </c>
    </row>
    <row r="942" spans="1:10" x14ac:dyDescent="0.25">
      <c r="A942" s="5">
        <v>44980</v>
      </c>
      <c r="B942">
        <v>4606834</v>
      </c>
      <c r="C942" s="2">
        <v>4554241</v>
      </c>
      <c r="D942" s="2">
        <v>42418</v>
      </c>
      <c r="E942" s="2">
        <v>22095912</v>
      </c>
      <c r="F942" s="2">
        <v>25</v>
      </c>
      <c r="G942" s="6">
        <f t="shared" si="38"/>
        <v>1178</v>
      </c>
      <c r="H942" s="21">
        <f t="shared" si="39"/>
        <v>0.96875</v>
      </c>
      <c r="J942">
        <f t="shared" si="40"/>
        <v>1123.7055959389331</v>
      </c>
    </row>
    <row r="943" spans="1:10" x14ac:dyDescent="0.25">
      <c r="A943" s="5">
        <v>44981</v>
      </c>
      <c r="B943">
        <v>4607883</v>
      </c>
      <c r="C943" s="2">
        <v>4555342</v>
      </c>
      <c r="D943" s="2">
        <v>42424</v>
      </c>
      <c r="E943" s="2">
        <v>22096939</v>
      </c>
      <c r="F943" s="2">
        <v>26</v>
      </c>
      <c r="G943" s="6">
        <f t="shared" si="38"/>
        <v>1049</v>
      </c>
      <c r="H943" s="21">
        <f t="shared" si="39"/>
        <v>0.89049235993208831</v>
      </c>
      <c r="J943">
        <f t="shared" si="40"/>
        <v>1148.5822780555459</v>
      </c>
    </row>
    <row r="944" spans="1:10" x14ac:dyDescent="0.25">
      <c r="A944" s="5">
        <v>44982</v>
      </c>
      <c r="B944">
        <v>4608024</v>
      </c>
      <c r="C944" s="2">
        <v>4556332</v>
      </c>
      <c r="D944" s="2">
        <v>42424</v>
      </c>
      <c r="E944" s="2">
        <v>22097222</v>
      </c>
      <c r="F944" s="2">
        <v>27</v>
      </c>
      <c r="G944" s="6">
        <f t="shared" si="38"/>
        <v>141</v>
      </c>
      <c r="H944" s="21">
        <f t="shared" si="39"/>
        <v>0.13441372735938989</v>
      </c>
      <c r="J944">
        <f t="shared" si="40"/>
        <v>1174.0096821008983</v>
      </c>
    </row>
    <row r="945" spans="1:10" x14ac:dyDescent="0.25">
      <c r="A945" s="5">
        <v>44983</v>
      </c>
      <c r="B945">
        <v>4608120</v>
      </c>
      <c r="C945" s="2">
        <v>4557172</v>
      </c>
      <c r="D945" s="2">
        <v>42426</v>
      </c>
      <c r="E945" s="2">
        <v>22097340</v>
      </c>
      <c r="F945" s="2">
        <v>28</v>
      </c>
      <c r="G945" s="6">
        <f t="shared" si="38"/>
        <v>96</v>
      </c>
      <c r="H945" s="21">
        <f t="shared" si="39"/>
        <v>0.68085106382978722</v>
      </c>
      <c r="J945">
        <f t="shared" si="40"/>
        <v>1199.9999999999975</v>
      </c>
    </row>
    <row r="946" spans="1:10" x14ac:dyDescent="0.25">
      <c r="A946" s="5">
        <v>44984</v>
      </c>
      <c r="F946" s="2">
        <v>29</v>
      </c>
      <c r="J946" s="2">
        <f>J945*$K$917</f>
        <v>1226.5656935836375</v>
      </c>
    </row>
    <row r="947" spans="1:10" x14ac:dyDescent="0.25">
      <c r="A947" s="5">
        <v>44985</v>
      </c>
      <c r="F947" s="2">
        <v>30</v>
      </c>
      <c r="J947" s="2">
        <f t="shared" si="40"/>
        <v>1253.719500563594</v>
      </c>
    </row>
    <row r="948" spans="1:10" x14ac:dyDescent="0.25">
      <c r="A948" s="5">
        <v>44986</v>
      </c>
      <c r="F948" s="2">
        <v>31</v>
      </c>
      <c r="J948" s="2">
        <f t="shared" si="40"/>
        <v>1281.4744406400996</v>
      </c>
    </row>
    <row r="949" spans="1:10" x14ac:dyDescent="0.25">
      <c r="A949" s="5">
        <v>44987</v>
      </c>
      <c r="F949" s="2">
        <v>32</v>
      </c>
      <c r="J949" s="2">
        <f t="shared" si="40"/>
        <v>1309.8438217445257</v>
      </c>
    </row>
    <row r="950" spans="1:10" x14ac:dyDescent="0.25">
      <c r="A950" s="5">
        <v>44988</v>
      </c>
      <c r="F950" s="2">
        <v>33</v>
      </c>
      <c r="J950" s="2">
        <f t="shared" si="40"/>
        <v>1338.8412464202665</v>
      </c>
    </row>
    <row r="951" spans="1:10" x14ac:dyDescent="0.25">
      <c r="A951" s="5">
        <v>44989</v>
      </c>
      <c r="F951" s="2">
        <v>34</v>
      </c>
      <c r="J951" s="2">
        <f t="shared" si="40"/>
        <v>1368.4806183448827</v>
      </c>
    </row>
    <row r="952" spans="1:10" x14ac:dyDescent="0.25">
      <c r="A952" s="5">
        <v>44990</v>
      </c>
      <c r="F952" s="2">
        <v>35</v>
      </c>
      <c r="J952" s="2">
        <f t="shared" si="40"/>
        <v>1398.7761489966331</v>
      </c>
    </row>
    <row r="953" spans="1:10" x14ac:dyDescent="0.25">
      <c r="A953" s="5">
        <v>44991</v>
      </c>
      <c r="F953" s="2">
        <v>36</v>
      </c>
      <c r="J953" s="2">
        <f t="shared" si="40"/>
        <v>1429.7423644685903</v>
      </c>
    </row>
    <row r="954" spans="1:10" x14ac:dyDescent="0.25">
      <c r="A954" s="5">
        <v>44992</v>
      </c>
      <c r="F954" s="2">
        <v>37</v>
      </c>
      <c r="J954" s="2">
        <f t="shared" si="40"/>
        <v>1461.3941124336081</v>
      </c>
    </row>
    <row r="955" spans="1:10" x14ac:dyDescent="0.25">
      <c r="A955" s="5">
        <v>44993</v>
      </c>
      <c r="F955" s="2">
        <v>38</v>
      </c>
      <c r="J955" s="2">
        <f t="shared" si="40"/>
        <v>1493.7465692634805</v>
      </c>
    </row>
    <row r="956" spans="1:10" x14ac:dyDescent="0.25">
      <c r="A956" s="5">
        <v>44994</v>
      </c>
      <c r="F956" s="2">
        <v>39</v>
      </c>
      <c r="J956" s="2">
        <f t="shared" si="40"/>
        <v>1526.8152473057032</v>
      </c>
    </row>
    <row r="957" spans="1:10" x14ac:dyDescent="0.25">
      <c r="A957" s="5">
        <v>44995</v>
      </c>
      <c r="F957" s="2">
        <v>40</v>
      </c>
      <c r="J957" s="2">
        <f t="shared" si="40"/>
        <v>1560.6160023213306</v>
      </c>
    </row>
    <row r="958" spans="1:10" x14ac:dyDescent="0.25">
      <c r="A958" s="5">
        <v>44996</v>
      </c>
      <c r="F958" s="2">
        <v>41</v>
      </c>
      <c r="J958" s="2">
        <f t="shared" si="40"/>
        <v>1595.165041087492</v>
      </c>
    </row>
    <row r="959" spans="1:10" x14ac:dyDescent="0.25">
      <c r="A959" s="5">
        <v>44997</v>
      </c>
      <c r="F959" s="2">
        <v>42</v>
      </c>
      <c r="J959" s="2">
        <f t="shared" si="40"/>
        <v>1630.4789291682127</v>
      </c>
    </row>
    <row r="960" spans="1:10" x14ac:dyDescent="0.25">
      <c r="A960" s="5">
        <v>44998</v>
      </c>
      <c r="F960" s="2">
        <v>43</v>
      </c>
      <c r="J960" s="2">
        <f t="shared" si="40"/>
        <v>1666.5745988572662</v>
      </c>
    </row>
    <row r="961" spans="1:10" x14ac:dyDescent="0.25">
      <c r="A961" s="5">
        <v>44999</v>
      </c>
      <c r="F961" s="2">
        <v>44</v>
      </c>
      <c r="J961" s="2">
        <f t="shared" si="40"/>
        <v>1703.4693572968661</v>
      </c>
    </row>
    <row r="962" spans="1:10" x14ac:dyDescent="0.25">
      <c r="A962" s="5">
        <v>45000</v>
      </c>
      <c r="F962" s="2">
        <v>45</v>
      </c>
      <c r="J962" s="2">
        <f t="shared" si="40"/>
        <v>1741.1808947760901</v>
      </c>
    </row>
    <row r="963" spans="1:10" x14ac:dyDescent="0.25">
      <c r="A963" s="5">
        <v>45001</v>
      </c>
      <c r="F963" s="2">
        <v>46</v>
      </c>
      <c r="J963" s="2">
        <f t="shared" si="40"/>
        <v>1779.7272932130149</v>
      </c>
    </row>
    <row r="964" spans="1:10" x14ac:dyDescent="0.25">
      <c r="A964" s="5">
        <v>45002</v>
      </c>
      <c r="F964" s="2">
        <v>47</v>
      </c>
      <c r="J964" s="2">
        <f t="shared" si="40"/>
        <v>1819.1270348246301</v>
      </c>
    </row>
    <row r="965" spans="1:10" x14ac:dyDescent="0.25">
      <c r="A965" s="5">
        <v>45003</v>
      </c>
      <c r="F965" s="2">
        <v>48</v>
      </c>
      <c r="J965" s="2">
        <f t="shared" si="40"/>
        <v>1859.3990109886856</v>
      </c>
    </row>
    <row r="966" spans="1:10" x14ac:dyDescent="0.25">
      <c r="A966" s="5">
        <v>45004</v>
      </c>
      <c r="F966" s="2">
        <v>49</v>
      </c>
      <c r="J966" s="2">
        <f t="shared" si="40"/>
        <v>1900.5625313017263</v>
      </c>
    </row>
    <row r="967" spans="1:10" x14ac:dyDescent="0.25">
      <c r="A967" s="5">
        <v>45005</v>
      </c>
      <c r="F967" s="2">
        <v>50</v>
      </c>
      <c r="J967" s="2">
        <f t="shared" si="40"/>
        <v>1942.6373328376503</v>
      </c>
    </row>
    <row r="968" spans="1:10" x14ac:dyDescent="0.25">
      <c r="A968" s="5">
        <v>45006</v>
      </c>
      <c r="F968" s="2">
        <v>51</v>
      </c>
      <c r="J968" s="2">
        <f t="shared" si="40"/>
        <v>1985.6435896112375</v>
      </c>
    </row>
    <row r="969" spans="1:10" x14ac:dyDescent="0.25">
      <c r="A969" s="5">
        <v>45007</v>
      </c>
      <c r="F969" s="2">
        <v>52</v>
      </c>
      <c r="J969" s="2">
        <f t="shared" si="40"/>
        <v>2029.6019222511802</v>
      </c>
    </row>
    <row r="970" spans="1:10" x14ac:dyDescent="0.25">
      <c r="A970" s="5">
        <v>45008</v>
      </c>
      <c r="F970" s="2">
        <v>53</v>
      </c>
      <c r="J970" s="2">
        <f t="shared" si="40"/>
        <v>2074.5334078872565</v>
      </c>
    </row>
    <row r="971" spans="1:10" x14ac:dyDescent="0.25">
      <c r="A971" s="5">
        <v>45009</v>
      </c>
      <c r="F971" s="2">
        <v>54</v>
      </c>
      <c r="J971" s="2">
        <f t="shared" si="40"/>
        <v>2120.4595902563879</v>
      </c>
    </row>
    <row r="972" spans="1:10" x14ac:dyDescent="0.25">
      <c r="A972" s="5">
        <v>45010</v>
      </c>
      <c r="F972" s="2">
        <v>55</v>
      </c>
      <c r="J972" s="2">
        <f t="shared" si="40"/>
        <v>2167.402490032423</v>
      </c>
    </row>
    <row r="973" spans="1:10" x14ac:dyDescent="0.25">
      <c r="A973" s="5">
        <v>45011</v>
      </c>
      <c r="F973" s="2">
        <v>56</v>
      </c>
      <c r="J973" s="2">
        <f t="shared" si="40"/>
        <v>2215.3846153846061</v>
      </c>
    </row>
  </sheetData>
  <hyperlinks>
    <hyperlink ref="A1" r:id="rId1" xr:uid="{55143628-6DD9-4148-893C-B465BCED0F13}"/>
  </hyperlinks>
  <pageMargins left="0.7" right="0.7" top="0.78740157499999996" bottom="0.78740157499999996"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1032B06A5B3EE4A885071E99F0C9C5D" ma:contentTypeVersion="4" ma:contentTypeDescription="Vytvoří nový dokument" ma:contentTypeScope="" ma:versionID="3413076e2503c9dd72bf8d6e77e2319a">
  <xsd:schema xmlns:xsd="http://www.w3.org/2001/XMLSchema" xmlns:xs="http://www.w3.org/2001/XMLSchema" xmlns:p="http://schemas.microsoft.com/office/2006/metadata/properties" xmlns:ns2="a4066a5e-7ff9-4594-9395-62df5d4e30db" targetNamespace="http://schemas.microsoft.com/office/2006/metadata/properties" ma:root="true" ma:fieldsID="c79a80058de446a5a4f6b7edff881e5c" ns2:_="">
    <xsd:import namespace="a4066a5e-7ff9-4594-9395-62df5d4e30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66a5e-7ff9-4594-9395-62df5d4e30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B2E896-A46F-4FC4-963B-A8503CAFD3C0}">
  <ds:schemaRefs>
    <ds:schemaRef ds:uri="http://schemas.microsoft.com/sharepoint/v3/contenttype/forms"/>
  </ds:schemaRefs>
</ds:datastoreItem>
</file>

<file path=customXml/itemProps2.xml><?xml version="1.0" encoding="utf-8"?>
<ds:datastoreItem xmlns:ds="http://schemas.openxmlformats.org/officeDocument/2006/customXml" ds:itemID="{8610E27A-172A-4E48-9646-17CA3CBDAE4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991F30E-17F9-4A0F-A3C3-5D25993780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66a5e-7ff9-4594-9395-62df5d4e30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formulas</vt:lpstr>
      <vt:lpstr>covid</vt:lpstr>
      <vt:lpstr>covid solved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Petr</dc:creator>
  <cp:keywords/>
  <dc:description/>
  <cp:lastModifiedBy>Petr Blažek</cp:lastModifiedBy>
  <cp:revision/>
  <dcterms:created xsi:type="dcterms:W3CDTF">2020-10-15T07:47:40Z</dcterms:created>
  <dcterms:modified xsi:type="dcterms:W3CDTF">2023-02-28T12:01:03Z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0x01010081032B06A5B3EE4A885071E99F0C9C5D</vt:lpwstr>
  </property>
</Properties>
</file>